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CON DESTINO" sheetId="1" r:id="rId1"/>
    <sheet name="SIN DESTINO" sheetId="2" r:id="rId2"/>
  </sheets>
  <calcPr calcId="152511"/>
</workbook>
</file>

<file path=xl/calcChain.xml><?xml version="1.0" encoding="utf-8"?>
<calcChain xmlns="http://schemas.openxmlformats.org/spreadsheetml/2006/main">
  <c r="R25" i="2" l="1"/>
  <c r="M9" i="2"/>
  <c r="S46" i="1"/>
  <c r="K44" i="1"/>
  <c r="K43" i="1"/>
  <c r="K42" i="1"/>
  <c r="K41" i="1"/>
  <c r="K40" i="1"/>
  <c r="K39" i="1"/>
  <c r="K38" i="1"/>
  <c r="K37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</calcChain>
</file>

<file path=xl/sharedStrings.xml><?xml version="1.0" encoding="utf-8"?>
<sst xmlns="http://schemas.openxmlformats.org/spreadsheetml/2006/main" count="392" uniqueCount="150">
  <si>
    <t>CONCURSO DE TRASLADO PARA LA PROVISION DE PLAZAS BÁSICAS VACANTES (BOJA 13-05-2015)</t>
  </si>
  <si>
    <t>LISTA PROVISIONAL DE PERSONAS CONCURSANTES QUE OBTIENEN DESTINO (BOJA 17-05-2017)</t>
  </si>
  <si>
    <t>CATEGORÍA:</t>
  </si>
  <si>
    <t>FEA PSIQUIATRIA</t>
  </si>
  <si>
    <t>Página 1 de 1</t>
  </si>
  <si>
    <t>DNI / NIE / PASAPORTE</t>
  </si>
  <si>
    <t>APELLIDOS, NOMBRE</t>
  </si>
  <si>
    <t>AUTOB. PUNT.TOTAL</t>
  </si>
  <si>
    <t>AUTOB. ANTIGÜEDAD</t>
  </si>
  <si>
    <t>AUTOB. EXPERIENCIA</t>
  </si>
  <si>
    <t>AUTOB. F. ACADEMICA</t>
  </si>
  <si>
    <t>AUTOB. FORMACION</t>
  </si>
  <si>
    <t>AUTOB. PUBL.</t>
  </si>
  <si>
    <t>AUTOB. INVEST.</t>
  </si>
  <si>
    <t>AUTOB. OTROS</t>
  </si>
  <si>
    <t>BAREMO PUNT.TOTAL</t>
  </si>
  <si>
    <t>BAREMO ANTIGÜEDAD</t>
  </si>
  <si>
    <t>BAREMO EXPERIENCIA</t>
  </si>
  <si>
    <t>BAREMO F. ACADEMICA</t>
  </si>
  <si>
    <t>BAREMO FORMACION</t>
  </si>
  <si>
    <t>BAREMO PUBL.</t>
  </si>
  <si>
    <t>BAREMO INVEST.</t>
  </si>
  <si>
    <t>BAREMO OTROS</t>
  </si>
  <si>
    <t>DESTINO ADJUDICADO</t>
  </si>
  <si>
    <t>******075G</t>
  </si>
  <si>
    <t>ALBERCA DE CASTRO, FCO JAVIER</t>
  </si>
  <si>
    <t>-</t>
  </si>
  <si>
    <t>HOSPITAL UNIVERSITARIO "REINA SOFIA" CORDOBA</t>
  </si>
  <si>
    <t>******097A</t>
  </si>
  <si>
    <t>BAENA BALDOMERO, ANTONIO AL</t>
  </si>
  <si>
    <t xml:space="preserve">HOSPITAL NTRA. SRA. DE LA MERCED </t>
  </si>
  <si>
    <t>******475Y</t>
  </si>
  <si>
    <t>BARROSO PEÑALVER, DOLORES</t>
  </si>
  <si>
    <t>HOSPITAL U. DE VALME</t>
  </si>
  <si>
    <t>******491W</t>
  </si>
  <si>
    <t>BASSO ABAD, M SOLEDAD</t>
  </si>
  <si>
    <t>COMPLEJO UNIVERSITARIO GRANADA</t>
  </si>
  <si>
    <t>******608B</t>
  </si>
  <si>
    <t>CARMONA JURADO, RAQUEL</t>
  </si>
  <si>
    <t>HOSPITAL INFANTA MARGARITA</t>
  </si>
  <si>
    <t>******369C</t>
  </si>
  <si>
    <t>CARRERO GARCIA, M CARMEN</t>
  </si>
  <si>
    <t>HOSPITAL VIRGEN DEL ROCIO</t>
  </si>
  <si>
    <t>******546H</t>
  </si>
  <si>
    <t>ESPAÑA RIOS, ISABEL</t>
  </si>
  <si>
    <t>******469W</t>
  </si>
  <si>
    <t>ESTEPA ZABALA, BELEN</t>
  </si>
  <si>
    <t>******091W</t>
  </si>
  <si>
    <t>GALAN MORALES, MARIA E.</t>
  </si>
  <si>
    <t>HOSPITAL DE ANTEQUERA</t>
  </si>
  <si>
    <t>******770Y</t>
  </si>
  <si>
    <t>GIMENEZ GARCIA, JOSE M.</t>
  </si>
  <si>
    <t>HOSPITAL CARLOS HAYA DE MALAGA</t>
  </si>
  <si>
    <t>******917J</t>
  </si>
  <si>
    <t>GOMEZ GONZALEZ, JAIME</t>
  </si>
  <si>
    <t>******865P</t>
  </si>
  <si>
    <t>GONZALEZ GARRIDO, SERGIO</t>
  </si>
  <si>
    <t>HOSPITAL VIRGEN MACARENA</t>
  </si>
  <si>
    <t>******351L</t>
  </si>
  <si>
    <t>GRACIANI PEREZ DE REGADERA, MIGUEL</t>
  </si>
  <si>
    <t>******446D</t>
  </si>
  <si>
    <t>HERREROS RODRIGUEZ, OSCAR</t>
  </si>
  <si>
    <t>HOSPITAL DE BAZA</t>
  </si>
  <si>
    <t>******716G</t>
  </si>
  <si>
    <t>LOPEZ GARZON, ELOISA</t>
  </si>
  <si>
    <t>NP</t>
  </si>
  <si>
    <t>******618R</t>
  </si>
  <si>
    <t>MARTIN CALVO, LUCIA</t>
  </si>
  <si>
    <t>******670X</t>
  </si>
  <si>
    <t>MARTINEZ MARTINEZ, MARIA DE LOS ANGELES</t>
  </si>
  <si>
    <t>HOSPITAL ALGECIRAS</t>
  </si>
  <si>
    <t>******095L</t>
  </si>
  <si>
    <t>MEDINA ZAMBRANA, SEBASTIANA</t>
  </si>
  <si>
    <t>******661T</t>
  </si>
  <si>
    <t>MORALES GOMEZ, CARMEN</t>
  </si>
  <si>
    <t>HOSPITAL DE JEREZ DE LA FRONTERA</t>
  </si>
  <si>
    <t>******224B</t>
  </si>
  <si>
    <t>MORENO BUZON, M ROSA</t>
  </si>
  <si>
    <t>******202M</t>
  </si>
  <si>
    <t>MORENO CAMPOS, ANTONIO J.</t>
  </si>
  <si>
    <t>******224S</t>
  </si>
  <si>
    <t>MORENO PAGADOR, PILAR</t>
  </si>
  <si>
    <t>******570S</t>
  </si>
  <si>
    <t>PEREZ COSTILLAS, LUCIA M.</t>
  </si>
  <si>
    <t>HOSPITAL VIRGEN DE LA VICTORIA</t>
  </si>
  <si>
    <t>******848Q</t>
  </si>
  <si>
    <t>PEREZ ROJANO, ROCIO DOLO</t>
  </si>
  <si>
    <t>******547G</t>
  </si>
  <si>
    <t>REGUERA FERNANDEZ, ROSARIO</t>
  </si>
  <si>
    <t>HOSPITAL UNIV. PUERTO REAL</t>
  </si>
  <si>
    <t>******658X</t>
  </si>
  <si>
    <t>ROJAS VIDAL, M  DEL MAR</t>
  </si>
  <si>
    <t>******773Y</t>
  </si>
  <si>
    <t>RUIZ CARRASCO, PATRICIO J</t>
  </si>
  <si>
    <t>******370T</t>
  </si>
  <si>
    <t>RUIZ VEGUILLA, MIGUEL</t>
  </si>
  <si>
    <t>******872K</t>
  </si>
  <si>
    <t>SANZ CORTES, SEBASTIAN</t>
  </si>
  <si>
    <t>******770N</t>
  </si>
  <si>
    <t>SARRAMEA CRESPO, FERNANDO</t>
  </si>
  <si>
    <t>******928D</t>
  </si>
  <si>
    <t>SOLER ARREBOLA, MIGUEL</t>
  </si>
  <si>
    <t>******720W</t>
  </si>
  <si>
    <t>TEVA GARCIA, MARIA ISABEL</t>
  </si>
  <si>
    <t>******322T</t>
  </si>
  <si>
    <t>URQUIZA MORALES, F JOAQUIN</t>
  </si>
  <si>
    <t>******080M</t>
  </si>
  <si>
    <t>VELASCO QUILES, ANTONIO A.</t>
  </si>
  <si>
    <t>******927N</t>
  </si>
  <si>
    <t>VILLANUEVA BLANDON, PABLO</t>
  </si>
  <si>
    <t>TOTAL:</t>
  </si>
  <si>
    <t>"-"</t>
  </si>
  <si>
    <t>Apartado no baremado por la Comisión de Valoración por no ser necesario para la resolución provisional del concurso, al vincular los Autobaremos de las personas concursantes (base 5.3.1) y en aplicación de los principios de eficacia, eficiencia y agilidad</t>
  </si>
  <si>
    <t>"NP"</t>
  </si>
  <si>
    <t>No presenta documentación acreditativa de los méritos alegados y autobaremados</t>
  </si>
  <si>
    <t>LISTA PROVISIONAL DE PERSONAS CONCURSANTES QUE NO OBTIENEN DESTINO (BOJA 17-05-2017)</t>
  </si>
  <si>
    <t>FEA PSIQUIATRÍA</t>
  </si>
  <si>
    <t>SITUACIÓN</t>
  </si>
  <si>
    <t>MOTIVO EXCLUSIÓN</t>
  </si>
  <si>
    <t>AUTOB. INVESTIGACION</t>
  </si>
  <si>
    <t>BAREMO INVESTIGACION</t>
  </si>
  <si>
    <t>******147F</t>
  </si>
  <si>
    <t>ARROYO GARCIA-CERVIGON, AGUSTI</t>
  </si>
  <si>
    <t>SIN DESTINO</t>
  </si>
  <si>
    <t>******216E</t>
  </si>
  <si>
    <t>BALADO MILLAN, LUCIA</t>
  </si>
  <si>
    <t>******852J</t>
  </si>
  <si>
    <t>CARRION MELLADO, NATIVIDAD</t>
  </si>
  <si>
    <t>******861T</t>
  </si>
  <si>
    <t>FONTALBA NAVAS, ANDRES</t>
  </si>
  <si>
    <t>******398C</t>
  </si>
  <si>
    <t>GUTIERREZ ROJAS, LUIS</t>
  </si>
  <si>
    <t>******427S</t>
  </si>
  <si>
    <t>GUZMAN ALVAREZ, GUADALUPE</t>
  </si>
  <si>
    <t>******843S</t>
  </si>
  <si>
    <t>JIMENEZ RIVERES, SUSANA</t>
  </si>
  <si>
    <t>******604R</t>
  </si>
  <si>
    <t>ORTEGA GARCIA, SILVIA MAR</t>
  </si>
  <si>
    <t>******742C</t>
  </si>
  <si>
    <t>RICO JAIME, ROSA MARIA</t>
  </si>
  <si>
    <t>******096L</t>
  </si>
  <si>
    <t>ROMERO GONZALEZ, SARA</t>
  </si>
  <si>
    <t>******809R</t>
  </si>
  <si>
    <t>ROMERO MAÑAS, M INMACULADA</t>
  </si>
  <si>
    <t>******401H</t>
  </si>
  <si>
    <t>SALAS AZCONA, M ROSARIO</t>
  </si>
  <si>
    <t>******161L</t>
  </si>
  <si>
    <t>URBANO SANTOS, CARMEN</t>
  </si>
  <si>
    <t>******892G</t>
  </si>
  <si>
    <t>VALENZUELA LOPEZ, JUAN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</si>
</sst>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164" fontId="0" fillId="0" borderId="0" xfId="0" applyNumberFormat="1"/>
    <xf numFmtId="0" fontId="0" fillId="0" borderId="0" xfId="0" applyNumberFormat="1"/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Fill="1" applyAlignment="1">
      <alignment horizontal="left"/>
    </xf>
    <xf numFmtId="164" fontId="2" fillId="0" borderId="0" xfId="0" applyNumberFormat="1" applyFont="1" applyAlignment="1"/>
    <xf numFmtId="0" fontId="4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0" fontId="2" fillId="0" borderId="0" xfId="0" applyFont="1" applyFill="1"/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49" fontId="5" fillId="0" borderId="0" xfId="0" applyNumberFormat="1" applyFont="1"/>
    <xf numFmtId="0" fontId="5" fillId="0" borderId="0" xfId="0" applyFont="1"/>
    <xf numFmtId="164" fontId="3" fillId="0" borderId="0" xfId="2" applyNumberFormat="1" applyFont="1" applyAlignment="1">
      <alignment horizontal="right"/>
    </xf>
    <xf numFmtId="164" fontId="5" fillId="0" borderId="0" xfId="2" applyNumberFormat="1" applyFont="1" applyAlignment="1">
      <alignment horizontal="right"/>
    </xf>
    <xf numFmtId="164" fontId="5" fillId="0" borderId="0" xfId="2" applyNumberFormat="1" applyFont="1"/>
    <xf numFmtId="164" fontId="3" fillId="0" borderId="0" xfId="2" applyNumberFormat="1" applyFont="1"/>
    <xf numFmtId="164" fontId="5" fillId="0" borderId="0" xfId="2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right"/>
    </xf>
    <xf numFmtId="164" fontId="3" fillId="0" borderId="0" xfId="0" applyNumberFormat="1" applyFont="1"/>
    <xf numFmtId="0" fontId="3" fillId="0" borderId="0" xfId="0" applyNumberFormat="1" applyFont="1"/>
    <xf numFmtId="0" fontId="0" fillId="0" borderId="0" xfId="0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right"/>
    </xf>
    <xf numFmtId="0" fontId="1" fillId="0" borderId="0" xfId="0" applyFont="1"/>
    <xf numFmtId="0" fontId="3" fillId="0" borderId="0" xfId="0" applyFont="1" applyFill="1"/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Border="1"/>
    <xf numFmtId="49" fontId="0" fillId="0" borderId="0" xfId="0" applyNumberFormat="1" applyFont="1" applyAlignment="1">
      <alignment horizontal="center"/>
    </xf>
    <xf numFmtId="0" fontId="5" fillId="0" borderId="0" xfId="0" applyFont="1" applyFill="1"/>
    <xf numFmtId="164" fontId="0" fillId="0" borderId="0" xfId="0" applyNumberFormat="1" applyFill="1" applyAlignment="1">
      <alignment horizontal="center"/>
    </xf>
    <xf numFmtId="164" fontId="5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left" vertical="center" indent="1"/>
    </xf>
    <xf numFmtId="14" fontId="2" fillId="0" borderId="0" xfId="0" applyNumberFormat="1" applyFont="1" applyFill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1536700</xdr:colOff>
      <xdr:row>4</xdr:row>
      <xdr:rowOff>25400</xdr:rowOff>
    </xdr:to>
    <xdr:pic>
      <xdr:nvPicPr>
        <xdr:cNvPr id="3" name="Imagen 1" descr="hoja_bas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63" t="4698" r="58911" b="88298"/>
        <a:stretch>
          <a:fillRect/>
        </a:stretch>
      </xdr:blipFill>
      <xdr:spPr bwMode="auto">
        <a:xfrm>
          <a:off x="0" y="0"/>
          <a:ext cx="24066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1498600</xdr:colOff>
      <xdr:row>4</xdr:row>
      <xdr:rowOff>25400</xdr:rowOff>
    </xdr:to>
    <xdr:pic>
      <xdr:nvPicPr>
        <xdr:cNvPr id="2" name="Imagen 1" descr="hoja_bas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63" t="4698" r="58911" b="88298"/>
        <a:stretch>
          <a:fillRect/>
        </a:stretch>
      </xdr:blipFill>
      <xdr:spPr bwMode="auto">
        <a:xfrm>
          <a:off x="0" y="0"/>
          <a:ext cx="24066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9"/>
  <sheetViews>
    <sheetView tabSelected="1" workbookViewId="0">
      <selection activeCell="B8" sqref="B8"/>
    </sheetView>
  </sheetViews>
  <sheetFormatPr baseColWidth="10" defaultColWidth="8.7265625" defaultRowHeight="14.5" x14ac:dyDescent="0.35"/>
  <cols>
    <col min="1" max="1" width="12.453125" bestFit="1" customWidth="1"/>
    <col min="2" max="2" width="35" style="1" customWidth="1"/>
    <col min="3" max="3" width="13" style="11" customWidth="1"/>
    <col min="4" max="4" width="12.81640625" style="11" customWidth="1"/>
    <col min="5" max="5" width="13.453125" style="11" customWidth="1"/>
    <col min="6" max="6" width="12" style="11" customWidth="1"/>
    <col min="7" max="7" width="12.7265625" style="11" customWidth="1"/>
    <col min="8" max="8" width="8" style="11" bestFit="1" customWidth="1"/>
    <col min="9" max="9" width="9" style="11" customWidth="1"/>
    <col min="10" max="10" width="8.54296875" style="11" customWidth="1"/>
    <col min="11" max="11" width="12.7265625" style="5" bestFit="1" customWidth="1"/>
    <col min="12" max="12" width="13" style="5" bestFit="1" customWidth="1"/>
    <col min="13" max="13" width="13.26953125" style="5" bestFit="1" customWidth="1"/>
    <col min="14" max="14" width="12" style="5" bestFit="1" customWidth="1"/>
    <col min="15" max="15" width="13" style="5" customWidth="1"/>
    <col min="16" max="16" width="9.453125" style="5" customWidth="1"/>
    <col min="17" max="18" width="9.1796875" style="5" bestFit="1" customWidth="1"/>
    <col min="19" max="19" width="6.26953125" style="6" bestFit="1" customWidth="1"/>
    <col min="20" max="20" width="49.7265625" style="1" bestFit="1" customWidth="1"/>
  </cols>
  <sheetData>
    <row r="2" spans="1:20" x14ac:dyDescent="0.35">
      <c r="C2" s="2" t="s">
        <v>0</v>
      </c>
      <c r="D2" s="3"/>
      <c r="E2" s="3"/>
      <c r="F2" s="3"/>
      <c r="G2" s="3"/>
      <c r="H2" s="3"/>
      <c r="I2" s="3"/>
      <c r="J2" s="3"/>
      <c r="K2" s="4"/>
      <c r="L2" s="4"/>
      <c r="M2" s="4"/>
    </row>
    <row r="3" spans="1:20" x14ac:dyDescent="0.35">
      <c r="C3" s="7" t="s">
        <v>1</v>
      </c>
      <c r="D3" s="3"/>
      <c r="E3" s="3"/>
      <c r="F3" s="3"/>
      <c r="G3" s="3"/>
      <c r="H3" s="3"/>
      <c r="I3" s="3"/>
      <c r="J3" s="3"/>
      <c r="K3" s="4"/>
      <c r="L3" s="4"/>
      <c r="M3" s="4"/>
    </row>
    <row r="4" spans="1:20" x14ac:dyDescent="0.35">
      <c r="C4" s="2" t="s">
        <v>2</v>
      </c>
      <c r="D4" s="8" t="s">
        <v>3</v>
      </c>
      <c r="E4" s="3"/>
      <c r="F4" s="3"/>
      <c r="G4" s="3"/>
      <c r="H4" s="3"/>
      <c r="I4" s="3"/>
      <c r="J4" s="3"/>
      <c r="K4" s="9"/>
      <c r="L4" s="9"/>
      <c r="M4" s="9"/>
    </row>
    <row r="5" spans="1:20" x14ac:dyDescent="0.35">
      <c r="B5" s="10"/>
    </row>
    <row r="6" spans="1:20" x14ac:dyDescent="0.35">
      <c r="B6" s="10"/>
    </row>
    <row r="7" spans="1:20" x14ac:dyDescent="0.35">
      <c r="T7" s="12" t="s">
        <v>4</v>
      </c>
    </row>
    <row r="9" spans="1:20" ht="26" x14ac:dyDescent="0.35">
      <c r="A9" s="13" t="s">
        <v>5</v>
      </c>
      <c r="B9" s="13" t="s">
        <v>6</v>
      </c>
      <c r="C9" s="13" t="s">
        <v>7</v>
      </c>
      <c r="D9" s="13" t="s">
        <v>8</v>
      </c>
      <c r="E9" s="13" t="s">
        <v>9</v>
      </c>
      <c r="F9" s="13" t="s">
        <v>10</v>
      </c>
      <c r="G9" s="13" t="s">
        <v>11</v>
      </c>
      <c r="H9" s="13" t="s">
        <v>12</v>
      </c>
      <c r="I9" s="13" t="s">
        <v>13</v>
      </c>
      <c r="J9" s="13" t="s">
        <v>14</v>
      </c>
      <c r="K9" s="13" t="s">
        <v>15</v>
      </c>
      <c r="L9" s="13" t="s">
        <v>16</v>
      </c>
      <c r="M9" s="13" t="s">
        <v>17</v>
      </c>
      <c r="N9" s="13" t="s">
        <v>18</v>
      </c>
      <c r="O9" s="13" t="s">
        <v>19</v>
      </c>
      <c r="P9" s="13" t="s">
        <v>20</v>
      </c>
      <c r="Q9" s="13" t="s">
        <v>21</v>
      </c>
      <c r="R9" s="13" t="s">
        <v>22</v>
      </c>
      <c r="S9" s="14" t="s">
        <v>23</v>
      </c>
      <c r="T9" s="14"/>
    </row>
    <row r="10" spans="1:20" x14ac:dyDescent="0.35">
      <c r="A10" s="15" t="s">
        <v>24</v>
      </c>
      <c r="B10" s="16" t="s">
        <v>25</v>
      </c>
      <c r="C10" s="17">
        <v>100.69499999999999</v>
      </c>
      <c r="D10" s="18">
        <v>33.228000000000002</v>
      </c>
      <c r="E10" s="18">
        <v>59.966999999999999</v>
      </c>
      <c r="F10" s="18">
        <v>0.5</v>
      </c>
      <c r="G10" s="18">
        <v>4</v>
      </c>
      <c r="H10" s="18">
        <v>0</v>
      </c>
      <c r="I10" s="18">
        <v>3</v>
      </c>
      <c r="J10" s="19">
        <v>0</v>
      </c>
      <c r="K10" s="20">
        <v>79.528999999999996</v>
      </c>
      <c r="L10" s="19">
        <v>33.228000000000002</v>
      </c>
      <c r="M10" s="18">
        <v>45.576000000000001</v>
      </c>
      <c r="N10" s="18">
        <v>0.5</v>
      </c>
      <c r="O10" s="18">
        <v>0.22500000000000001</v>
      </c>
      <c r="P10" s="21" t="s">
        <v>26</v>
      </c>
      <c r="Q10" s="21" t="s">
        <v>26</v>
      </c>
      <c r="R10" s="22" t="s">
        <v>26</v>
      </c>
      <c r="S10" s="16">
        <v>3920</v>
      </c>
      <c r="T10" s="15" t="s">
        <v>27</v>
      </c>
    </row>
    <row r="11" spans="1:20" x14ac:dyDescent="0.35">
      <c r="A11" s="15" t="s">
        <v>28</v>
      </c>
      <c r="B11" s="16" t="s">
        <v>29</v>
      </c>
      <c r="C11" s="17">
        <v>55.058999999999997</v>
      </c>
      <c r="D11" s="18">
        <v>23.867999999999999</v>
      </c>
      <c r="E11" s="18">
        <v>25.995000000000001</v>
      </c>
      <c r="F11" s="18">
        <v>1</v>
      </c>
      <c r="G11" s="18">
        <v>1.8859999999999999</v>
      </c>
      <c r="H11" s="18">
        <v>0.56000000000000005</v>
      </c>
      <c r="I11" s="18">
        <v>0</v>
      </c>
      <c r="J11" s="19">
        <v>1.75</v>
      </c>
      <c r="K11" s="20">
        <f t="shared" ref="K11:K35" si="0">SUM(L11:R11)</f>
        <v>49.863</v>
      </c>
      <c r="L11" s="19">
        <v>23.867999999999999</v>
      </c>
      <c r="M11" s="18">
        <v>25.995000000000001</v>
      </c>
      <c r="N11" s="21" t="s">
        <v>26</v>
      </c>
      <c r="O11" s="21" t="s">
        <v>26</v>
      </c>
      <c r="P11" s="21" t="s">
        <v>26</v>
      </c>
      <c r="Q11" s="21" t="s">
        <v>26</v>
      </c>
      <c r="R11" s="22" t="s">
        <v>26</v>
      </c>
      <c r="S11" s="16">
        <v>8990</v>
      </c>
      <c r="T11" s="15" t="s">
        <v>30</v>
      </c>
    </row>
    <row r="12" spans="1:20" x14ac:dyDescent="0.35">
      <c r="A12" s="15" t="s">
        <v>31</v>
      </c>
      <c r="B12" s="16" t="s">
        <v>32</v>
      </c>
      <c r="C12" s="17">
        <v>51.887</v>
      </c>
      <c r="D12" s="18">
        <v>24.155999999999999</v>
      </c>
      <c r="E12" s="18">
        <v>20.405999999999999</v>
      </c>
      <c r="F12" s="18">
        <v>2</v>
      </c>
      <c r="G12" s="18">
        <v>4</v>
      </c>
      <c r="H12" s="18">
        <v>0.82499999999999996</v>
      </c>
      <c r="I12" s="18">
        <v>0</v>
      </c>
      <c r="J12" s="19">
        <v>0.5</v>
      </c>
      <c r="K12" s="20">
        <f t="shared" si="0"/>
        <v>46.414999999999999</v>
      </c>
      <c r="L12" s="19">
        <v>24.155999999999999</v>
      </c>
      <c r="M12" s="18">
        <v>20.405999999999999</v>
      </c>
      <c r="N12" s="18">
        <v>0.5</v>
      </c>
      <c r="O12" s="18">
        <v>1.353</v>
      </c>
      <c r="P12" s="21" t="s">
        <v>26</v>
      </c>
      <c r="Q12" s="21" t="s">
        <v>26</v>
      </c>
      <c r="R12" s="22" t="s">
        <v>26</v>
      </c>
      <c r="S12" s="16">
        <v>8925</v>
      </c>
      <c r="T12" s="15" t="s">
        <v>33</v>
      </c>
    </row>
    <row r="13" spans="1:20" x14ac:dyDescent="0.35">
      <c r="A13" s="15" t="s">
        <v>34</v>
      </c>
      <c r="B13" s="16" t="s">
        <v>35</v>
      </c>
      <c r="C13" s="17">
        <v>96.102999999999994</v>
      </c>
      <c r="D13" s="18">
        <v>32.887999999999998</v>
      </c>
      <c r="E13" s="18">
        <v>54.914999999999999</v>
      </c>
      <c r="F13" s="18">
        <v>0</v>
      </c>
      <c r="G13" s="18">
        <v>4</v>
      </c>
      <c r="H13" s="18">
        <v>0.7</v>
      </c>
      <c r="I13" s="18">
        <v>2.1</v>
      </c>
      <c r="J13" s="19">
        <v>1.5</v>
      </c>
      <c r="K13" s="20">
        <f t="shared" si="0"/>
        <v>87.802999999999997</v>
      </c>
      <c r="L13" s="19">
        <v>32.887999999999998</v>
      </c>
      <c r="M13" s="18">
        <v>54.914999999999999</v>
      </c>
      <c r="N13" s="21" t="s">
        <v>26</v>
      </c>
      <c r="O13" s="21" t="s">
        <v>26</v>
      </c>
      <c r="P13" s="21" t="s">
        <v>26</v>
      </c>
      <c r="Q13" s="21" t="s">
        <v>26</v>
      </c>
      <c r="R13" s="22" t="s">
        <v>26</v>
      </c>
      <c r="S13" s="16">
        <v>4925</v>
      </c>
      <c r="T13" s="15" t="s">
        <v>36</v>
      </c>
    </row>
    <row r="14" spans="1:20" x14ac:dyDescent="0.35">
      <c r="A14" s="15" t="s">
        <v>37</v>
      </c>
      <c r="B14" s="16" t="s">
        <v>38</v>
      </c>
      <c r="C14" s="17">
        <v>58.765999999999998</v>
      </c>
      <c r="D14" s="18">
        <v>24.404</v>
      </c>
      <c r="E14" s="18">
        <v>26.911999999999999</v>
      </c>
      <c r="F14" s="18">
        <v>1</v>
      </c>
      <c r="G14" s="18">
        <v>4</v>
      </c>
      <c r="H14" s="18">
        <v>0.45</v>
      </c>
      <c r="I14" s="18">
        <v>0</v>
      </c>
      <c r="J14" s="19">
        <v>2</v>
      </c>
      <c r="K14" s="20">
        <f t="shared" si="0"/>
        <v>40.853000000000002</v>
      </c>
      <c r="L14" s="19">
        <v>24.404</v>
      </c>
      <c r="M14" s="18">
        <v>16.449000000000002</v>
      </c>
      <c r="N14" s="21" t="s">
        <v>26</v>
      </c>
      <c r="O14" s="21" t="s">
        <v>26</v>
      </c>
      <c r="P14" s="21" t="s">
        <v>26</v>
      </c>
      <c r="Q14" s="21" t="s">
        <v>26</v>
      </c>
      <c r="R14" s="22" t="s">
        <v>26</v>
      </c>
      <c r="S14" s="16">
        <v>3921</v>
      </c>
      <c r="T14" s="15" t="s">
        <v>39</v>
      </c>
    </row>
    <row r="15" spans="1:20" x14ac:dyDescent="0.35">
      <c r="A15" s="15" t="s">
        <v>40</v>
      </c>
      <c r="B15" s="16" t="s">
        <v>41</v>
      </c>
      <c r="C15" s="17">
        <v>88.596999999999994</v>
      </c>
      <c r="D15" s="18">
        <v>33.244</v>
      </c>
      <c r="E15" s="18">
        <v>50.792999999999999</v>
      </c>
      <c r="F15" s="18">
        <v>0</v>
      </c>
      <c r="G15" s="18">
        <v>4</v>
      </c>
      <c r="H15" s="18">
        <v>0.06</v>
      </c>
      <c r="I15" s="18">
        <v>0</v>
      </c>
      <c r="J15" s="19">
        <v>0.5</v>
      </c>
      <c r="K15" s="20">
        <f t="shared" si="0"/>
        <v>84.037000000000006</v>
      </c>
      <c r="L15" s="19">
        <v>33.244</v>
      </c>
      <c r="M15" s="18">
        <v>50.792999999999999</v>
      </c>
      <c r="N15" s="21" t="s">
        <v>26</v>
      </c>
      <c r="O15" s="21" t="s">
        <v>26</v>
      </c>
      <c r="P15" s="21" t="s">
        <v>26</v>
      </c>
      <c r="Q15" s="21" t="s">
        <v>26</v>
      </c>
      <c r="R15" s="22" t="s">
        <v>26</v>
      </c>
      <c r="S15" s="16">
        <v>8920</v>
      </c>
      <c r="T15" s="15" t="s">
        <v>42</v>
      </c>
    </row>
    <row r="16" spans="1:20" x14ac:dyDescent="0.35">
      <c r="A16" s="15" t="s">
        <v>43</v>
      </c>
      <c r="B16" s="16" t="s">
        <v>44</v>
      </c>
      <c r="C16" s="17">
        <v>67.346999999999994</v>
      </c>
      <c r="D16" s="18">
        <v>24.22</v>
      </c>
      <c r="E16" s="18">
        <v>36.177</v>
      </c>
      <c r="F16" s="18">
        <v>1.5</v>
      </c>
      <c r="G16" s="18">
        <v>4</v>
      </c>
      <c r="H16" s="18">
        <v>0.75</v>
      </c>
      <c r="I16" s="18">
        <v>0.7</v>
      </c>
      <c r="J16" s="19">
        <v>0</v>
      </c>
      <c r="K16" s="20">
        <f t="shared" si="0"/>
        <v>63.013999999999996</v>
      </c>
      <c r="L16" s="19">
        <v>24.22</v>
      </c>
      <c r="M16" s="18">
        <v>36.177</v>
      </c>
      <c r="N16" s="18">
        <v>0.5</v>
      </c>
      <c r="O16" s="18">
        <v>2.117</v>
      </c>
      <c r="P16" s="21" t="s">
        <v>26</v>
      </c>
      <c r="Q16" s="21" t="s">
        <v>26</v>
      </c>
      <c r="R16" s="22" t="s">
        <v>26</v>
      </c>
      <c r="S16" s="16">
        <v>8920</v>
      </c>
      <c r="T16" s="15" t="s">
        <v>42</v>
      </c>
    </row>
    <row r="17" spans="1:20" x14ac:dyDescent="0.35">
      <c r="A17" s="15" t="s">
        <v>45</v>
      </c>
      <c r="B17" s="16" t="s">
        <v>46</v>
      </c>
      <c r="C17" s="17">
        <v>67.316999999999993</v>
      </c>
      <c r="D17" s="18">
        <v>24.391999999999999</v>
      </c>
      <c r="E17" s="18">
        <v>32.33</v>
      </c>
      <c r="F17" s="18">
        <v>2</v>
      </c>
      <c r="G17" s="18">
        <v>4</v>
      </c>
      <c r="H17" s="18">
        <v>2.1949999999999998</v>
      </c>
      <c r="I17" s="18">
        <v>0.9</v>
      </c>
      <c r="J17" s="19">
        <v>1.5</v>
      </c>
      <c r="K17" s="20">
        <f t="shared" si="0"/>
        <v>63.341999999999992</v>
      </c>
      <c r="L17" s="19">
        <v>24.391999999999999</v>
      </c>
      <c r="M17" s="18">
        <v>32.33</v>
      </c>
      <c r="N17" s="18">
        <v>0.5</v>
      </c>
      <c r="O17" s="18">
        <v>4</v>
      </c>
      <c r="P17" s="18">
        <v>2.12</v>
      </c>
      <c r="Q17" s="21" t="s">
        <v>26</v>
      </c>
      <c r="R17" s="22" t="s">
        <v>26</v>
      </c>
      <c r="S17" s="16">
        <v>8920</v>
      </c>
      <c r="T17" s="15" t="s">
        <v>42</v>
      </c>
    </row>
    <row r="18" spans="1:20" x14ac:dyDescent="0.35">
      <c r="A18" s="15" t="s">
        <v>47</v>
      </c>
      <c r="B18" s="16" t="s">
        <v>48</v>
      </c>
      <c r="C18" s="17">
        <v>56.414000000000001</v>
      </c>
      <c r="D18" s="18">
        <v>24.391999999999999</v>
      </c>
      <c r="E18" s="18">
        <v>29.259</v>
      </c>
      <c r="F18" s="18">
        <v>0</v>
      </c>
      <c r="G18" s="18">
        <v>2.0129999999999999</v>
      </c>
      <c r="H18" s="18">
        <v>0.75</v>
      </c>
      <c r="I18" s="18">
        <v>0</v>
      </c>
      <c r="J18" s="19">
        <v>0</v>
      </c>
      <c r="K18" s="20">
        <f t="shared" si="0"/>
        <v>48.850999999999999</v>
      </c>
      <c r="L18" s="19">
        <v>24.391999999999999</v>
      </c>
      <c r="M18" s="18">
        <v>24.459</v>
      </c>
      <c r="N18" s="21" t="s">
        <v>26</v>
      </c>
      <c r="O18" s="21" t="s">
        <v>26</v>
      </c>
      <c r="P18" s="21" t="s">
        <v>26</v>
      </c>
      <c r="Q18" s="21" t="s">
        <v>26</v>
      </c>
      <c r="R18" s="22" t="s">
        <v>26</v>
      </c>
      <c r="S18" s="16">
        <v>7924</v>
      </c>
      <c r="T18" s="15" t="s">
        <v>49</v>
      </c>
    </row>
    <row r="19" spans="1:20" x14ac:dyDescent="0.35">
      <c r="A19" s="15" t="s">
        <v>50</v>
      </c>
      <c r="B19" s="16" t="s">
        <v>51</v>
      </c>
      <c r="C19" s="17">
        <v>82.825999999999993</v>
      </c>
      <c r="D19" s="18">
        <v>0.61599999999999999</v>
      </c>
      <c r="E19" s="18">
        <v>71.72</v>
      </c>
      <c r="F19" s="18">
        <v>2</v>
      </c>
      <c r="G19" s="18">
        <v>4</v>
      </c>
      <c r="H19" s="18">
        <v>1.79</v>
      </c>
      <c r="I19" s="18">
        <v>0.7</v>
      </c>
      <c r="J19" s="19">
        <v>2</v>
      </c>
      <c r="K19" s="20">
        <f t="shared" si="0"/>
        <v>66.813999999999993</v>
      </c>
      <c r="L19" s="19">
        <v>0.61599999999999999</v>
      </c>
      <c r="M19" s="18">
        <v>59.948</v>
      </c>
      <c r="N19" s="18">
        <v>2</v>
      </c>
      <c r="O19" s="18">
        <v>4</v>
      </c>
      <c r="P19" s="21" t="s">
        <v>26</v>
      </c>
      <c r="Q19" s="21" t="s">
        <v>26</v>
      </c>
      <c r="R19" s="23">
        <v>0.25</v>
      </c>
      <c r="S19" s="16">
        <v>7920</v>
      </c>
      <c r="T19" s="15" t="s">
        <v>52</v>
      </c>
    </row>
    <row r="20" spans="1:20" x14ac:dyDescent="0.35">
      <c r="A20" s="15" t="s">
        <v>53</v>
      </c>
      <c r="B20" s="16" t="s">
        <v>54</v>
      </c>
      <c r="C20" s="17">
        <v>56.554000000000002</v>
      </c>
      <c r="D20" s="18">
        <v>24.404</v>
      </c>
      <c r="E20" s="18">
        <v>24.95</v>
      </c>
      <c r="F20" s="18">
        <v>2</v>
      </c>
      <c r="G20" s="18">
        <v>4</v>
      </c>
      <c r="H20" s="18">
        <v>0.45</v>
      </c>
      <c r="I20" s="18">
        <v>0</v>
      </c>
      <c r="J20" s="19">
        <v>0.75</v>
      </c>
      <c r="K20" s="20">
        <f t="shared" si="0"/>
        <v>51.505000000000003</v>
      </c>
      <c r="L20" s="19">
        <v>24.404</v>
      </c>
      <c r="M20" s="18">
        <v>24.95</v>
      </c>
      <c r="N20" s="18">
        <v>0.5</v>
      </c>
      <c r="O20" s="18">
        <v>1.2010000000000001</v>
      </c>
      <c r="P20" s="18">
        <v>0.45</v>
      </c>
      <c r="Q20" s="21" t="s">
        <v>26</v>
      </c>
      <c r="R20" s="22" t="s">
        <v>26</v>
      </c>
      <c r="S20" s="16">
        <v>8925</v>
      </c>
      <c r="T20" s="15" t="s">
        <v>33</v>
      </c>
    </row>
    <row r="21" spans="1:20" x14ac:dyDescent="0.35">
      <c r="A21" s="15" t="s">
        <v>55</v>
      </c>
      <c r="B21" s="16" t="s">
        <v>56</v>
      </c>
      <c r="C21" s="17">
        <v>97.751999999999995</v>
      </c>
      <c r="D21" s="18">
        <v>33.244</v>
      </c>
      <c r="E21" s="18">
        <v>55.625999999999998</v>
      </c>
      <c r="F21" s="18">
        <v>2.5</v>
      </c>
      <c r="G21" s="18">
        <v>1.532</v>
      </c>
      <c r="H21" s="18">
        <v>0.95</v>
      </c>
      <c r="I21" s="18">
        <v>1.9</v>
      </c>
      <c r="J21" s="19">
        <v>2</v>
      </c>
      <c r="K21" s="20">
        <f t="shared" si="0"/>
        <v>91.37</v>
      </c>
      <c r="L21" s="19">
        <v>33.244</v>
      </c>
      <c r="M21" s="18">
        <v>55.625999999999998</v>
      </c>
      <c r="N21" s="18">
        <v>2.5</v>
      </c>
      <c r="O21" s="18">
        <v>0</v>
      </c>
      <c r="P21" s="21" t="s">
        <v>26</v>
      </c>
      <c r="Q21" s="21" t="s">
        <v>26</v>
      </c>
      <c r="R21" s="22" t="s">
        <v>26</v>
      </c>
      <c r="S21" s="16">
        <v>8921</v>
      </c>
      <c r="T21" s="15" t="s">
        <v>57</v>
      </c>
    </row>
    <row r="22" spans="1:20" x14ac:dyDescent="0.35">
      <c r="A22" s="15" t="s">
        <v>58</v>
      </c>
      <c r="B22" s="16" t="s">
        <v>59</v>
      </c>
      <c r="C22" s="17">
        <v>73.361000000000004</v>
      </c>
      <c r="D22" s="18">
        <v>24.404</v>
      </c>
      <c r="E22" s="18">
        <v>41.432000000000002</v>
      </c>
      <c r="F22" s="18">
        <v>1</v>
      </c>
      <c r="G22" s="18">
        <v>4</v>
      </c>
      <c r="H22" s="18">
        <v>0.67500000000000004</v>
      </c>
      <c r="I22" s="18">
        <v>0.6</v>
      </c>
      <c r="J22" s="19">
        <v>1.25</v>
      </c>
      <c r="K22" s="20">
        <f t="shared" si="0"/>
        <v>59.55</v>
      </c>
      <c r="L22" s="19">
        <v>24.404</v>
      </c>
      <c r="M22" s="18">
        <v>35.146000000000001</v>
      </c>
      <c r="N22" s="21" t="s">
        <v>26</v>
      </c>
      <c r="O22" s="21" t="s">
        <v>26</v>
      </c>
      <c r="P22" s="21" t="s">
        <v>26</v>
      </c>
      <c r="Q22" s="21" t="s">
        <v>26</v>
      </c>
      <c r="R22" s="22" t="s">
        <v>26</v>
      </c>
      <c r="S22" s="16">
        <v>8921</v>
      </c>
      <c r="T22" s="15" t="s">
        <v>57</v>
      </c>
    </row>
    <row r="23" spans="1:20" x14ac:dyDescent="0.35">
      <c r="A23" s="15" t="s">
        <v>60</v>
      </c>
      <c r="B23" s="16" t="s">
        <v>61</v>
      </c>
      <c r="C23" s="17">
        <v>71.215000000000003</v>
      </c>
      <c r="D23" s="18">
        <v>0</v>
      </c>
      <c r="E23" s="18">
        <v>56.03</v>
      </c>
      <c r="F23" s="18">
        <v>0</v>
      </c>
      <c r="G23" s="18">
        <v>4</v>
      </c>
      <c r="H23" s="18">
        <v>6.9850000000000003</v>
      </c>
      <c r="I23" s="18">
        <v>4.2</v>
      </c>
      <c r="J23" s="19">
        <v>0</v>
      </c>
      <c r="K23" s="20">
        <f t="shared" si="0"/>
        <v>15.542999999999999</v>
      </c>
      <c r="L23" s="19">
        <v>0</v>
      </c>
      <c r="M23" s="18">
        <v>15.542999999999999</v>
      </c>
      <c r="N23" s="21" t="s">
        <v>26</v>
      </c>
      <c r="O23" s="21" t="s">
        <v>26</v>
      </c>
      <c r="P23" s="21" t="s">
        <v>26</v>
      </c>
      <c r="Q23" s="21" t="s">
        <v>26</v>
      </c>
      <c r="R23" s="22" t="s">
        <v>26</v>
      </c>
      <c r="S23" s="16">
        <v>4923</v>
      </c>
      <c r="T23" s="15" t="s">
        <v>62</v>
      </c>
    </row>
    <row r="24" spans="1:20" x14ac:dyDescent="0.35">
      <c r="A24" s="15" t="s">
        <v>63</v>
      </c>
      <c r="B24" s="16" t="s">
        <v>64</v>
      </c>
      <c r="C24" s="17">
        <v>62.411000000000001</v>
      </c>
      <c r="D24" s="18">
        <v>24.771999999999998</v>
      </c>
      <c r="E24" s="18">
        <v>30.919</v>
      </c>
      <c r="F24" s="18">
        <v>2.5</v>
      </c>
      <c r="G24" s="18">
        <v>4</v>
      </c>
      <c r="H24" s="18">
        <v>0.12</v>
      </c>
      <c r="I24" s="18">
        <v>0.1</v>
      </c>
      <c r="J24" s="19">
        <v>0</v>
      </c>
      <c r="K24" s="20">
        <f t="shared" si="0"/>
        <v>55.691000000000003</v>
      </c>
      <c r="L24" s="19">
        <v>24.771999999999998</v>
      </c>
      <c r="M24" s="18">
        <v>30.919</v>
      </c>
      <c r="N24" s="21" t="s">
        <v>65</v>
      </c>
      <c r="O24" s="21" t="s">
        <v>65</v>
      </c>
      <c r="P24" s="21" t="s">
        <v>65</v>
      </c>
      <c r="Q24" s="21" t="s">
        <v>65</v>
      </c>
      <c r="R24" s="22" t="s">
        <v>65</v>
      </c>
      <c r="S24" s="16">
        <v>8925</v>
      </c>
      <c r="T24" s="15" t="s">
        <v>33</v>
      </c>
    </row>
    <row r="25" spans="1:20" x14ac:dyDescent="0.35">
      <c r="A25" s="15" t="s">
        <v>66</v>
      </c>
      <c r="B25" s="16" t="s">
        <v>67</v>
      </c>
      <c r="C25" s="17">
        <v>72.656000000000006</v>
      </c>
      <c r="D25" s="18">
        <v>33.244</v>
      </c>
      <c r="E25" s="18">
        <v>32.112000000000002</v>
      </c>
      <c r="F25" s="18">
        <v>3</v>
      </c>
      <c r="G25" s="18">
        <v>4</v>
      </c>
      <c r="H25" s="18">
        <v>0.3</v>
      </c>
      <c r="I25" s="18">
        <v>0</v>
      </c>
      <c r="J25" s="19">
        <v>0</v>
      </c>
      <c r="K25" s="20">
        <f t="shared" si="0"/>
        <v>69.573999999999998</v>
      </c>
      <c r="L25" s="19">
        <v>33.244</v>
      </c>
      <c r="M25" s="18">
        <v>32.112000000000002</v>
      </c>
      <c r="N25" s="18">
        <v>0.5</v>
      </c>
      <c r="O25" s="18">
        <v>3.718</v>
      </c>
      <c r="P25" s="21" t="s">
        <v>26</v>
      </c>
      <c r="Q25" s="21" t="s">
        <v>26</v>
      </c>
      <c r="R25" s="22" t="s">
        <v>26</v>
      </c>
      <c r="S25" s="16">
        <v>3920</v>
      </c>
      <c r="T25" s="15" t="s">
        <v>27</v>
      </c>
    </row>
    <row r="26" spans="1:20" x14ac:dyDescent="0.35">
      <c r="A26" s="15" t="s">
        <v>68</v>
      </c>
      <c r="B26" s="16" t="s">
        <v>69</v>
      </c>
      <c r="C26" s="17">
        <v>75.364000000000004</v>
      </c>
      <c r="D26" s="18">
        <v>15.648</v>
      </c>
      <c r="E26" s="18">
        <v>55.566000000000003</v>
      </c>
      <c r="F26" s="18">
        <v>0</v>
      </c>
      <c r="G26" s="18">
        <v>4</v>
      </c>
      <c r="H26" s="18">
        <v>0.15</v>
      </c>
      <c r="I26" s="18">
        <v>0</v>
      </c>
      <c r="J26" s="19">
        <v>0</v>
      </c>
      <c r="K26" s="20">
        <f t="shared" si="0"/>
        <v>56.796000000000006</v>
      </c>
      <c r="L26" s="19">
        <v>15.648</v>
      </c>
      <c r="M26" s="18">
        <v>41.148000000000003</v>
      </c>
      <c r="N26" s="21" t="s">
        <v>26</v>
      </c>
      <c r="O26" s="21" t="s">
        <v>26</v>
      </c>
      <c r="P26" s="21" t="s">
        <v>26</v>
      </c>
      <c r="Q26" s="21" t="s">
        <v>26</v>
      </c>
      <c r="R26" s="22" t="s">
        <v>26</v>
      </c>
      <c r="S26" s="16">
        <v>2923</v>
      </c>
      <c r="T26" s="15" t="s">
        <v>70</v>
      </c>
    </row>
    <row r="27" spans="1:20" x14ac:dyDescent="0.35">
      <c r="A27" s="15" t="s">
        <v>71</v>
      </c>
      <c r="B27" s="16" t="s">
        <v>72</v>
      </c>
      <c r="C27" s="17">
        <v>74.861999999999995</v>
      </c>
      <c r="D27" s="18">
        <v>33.228000000000002</v>
      </c>
      <c r="E27" s="18">
        <v>33.564</v>
      </c>
      <c r="F27" s="18">
        <v>3</v>
      </c>
      <c r="G27" s="18">
        <v>4</v>
      </c>
      <c r="H27" s="18">
        <v>1.07</v>
      </c>
      <c r="I27" s="18">
        <v>0</v>
      </c>
      <c r="J27" s="19">
        <v>0</v>
      </c>
      <c r="K27" s="20">
        <f t="shared" si="0"/>
        <v>69.292000000000002</v>
      </c>
      <c r="L27" s="19">
        <v>33.228000000000002</v>
      </c>
      <c r="M27" s="18">
        <v>33.564</v>
      </c>
      <c r="N27" s="18">
        <v>0.5</v>
      </c>
      <c r="O27" s="18">
        <v>2</v>
      </c>
      <c r="P27" s="21" t="s">
        <v>26</v>
      </c>
      <c r="Q27" s="21" t="s">
        <v>26</v>
      </c>
      <c r="R27" s="22" t="s">
        <v>26</v>
      </c>
      <c r="S27" s="16">
        <v>8920</v>
      </c>
      <c r="T27" s="15" t="s">
        <v>42</v>
      </c>
    </row>
    <row r="28" spans="1:20" x14ac:dyDescent="0.35">
      <c r="A28" s="15" t="s">
        <v>73</v>
      </c>
      <c r="B28" s="16" t="s">
        <v>74</v>
      </c>
      <c r="C28" s="17">
        <v>61.371000000000002</v>
      </c>
      <c r="D28" s="18">
        <v>24.22</v>
      </c>
      <c r="E28" s="18">
        <v>32.151000000000003</v>
      </c>
      <c r="F28" s="18">
        <v>0</v>
      </c>
      <c r="G28" s="18">
        <v>4</v>
      </c>
      <c r="H28" s="18">
        <v>0</v>
      </c>
      <c r="I28" s="18">
        <v>0</v>
      </c>
      <c r="J28" s="19">
        <v>1</v>
      </c>
      <c r="K28" s="20">
        <f t="shared" si="0"/>
        <v>50.097999999999999</v>
      </c>
      <c r="L28" s="19">
        <v>24.22</v>
      </c>
      <c r="M28" s="18">
        <v>25.878</v>
      </c>
      <c r="N28" s="21" t="s">
        <v>26</v>
      </c>
      <c r="O28" s="21" t="s">
        <v>26</v>
      </c>
      <c r="P28" s="21" t="s">
        <v>26</v>
      </c>
      <c r="Q28" s="21" t="s">
        <v>26</v>
      </c>
      <c r="R28" s="22" t="s">
        <v>26</v>
      </c>
      <c r="S28" s="16">
        <v>2924</v>
      </c>
      <c r="T28" s="15" t="s">
        <v>75</v>
      </c>
    </row>
    <row r="29" spans="1:20" x14ac:dyDescent="0.35">
      <c r="A29" s="15" t="s">
        <v>76</v>
      </c>
      <c r="B29" s="16" t="s">
        <v>77</v>
      </c>
      <c r="C29" s="17">
        <v>68.290000000000006</v>
      </c>
      <c r="D29" s="18">
        <v>24.495999999999999</v>
      </c>
      <c r="E29" s="18">
        <v>34.143999999999998</v>
      </c>
      <c r="F29" s="18">
        <v>2</v>
      </c>
      <c r="G29" s="18">
        <v>4</v>
      </c>
      <c r="H29" s="18">
        <v>1</v>
      </c>
      <c r="I29" s="18">
        <v>0.9</v>
      </c>
      <c r="J29" s="19">
        <v>1.75</v>
      </c>
      <c r="K29" s="20">
        <f t="shared" si="0"/>
        <v>62.353000000000002</v>
      </c>
      <c r="L29" s="19">
        <v>24.495999999999999</v>
      </c>
      <c r="M29" s="18">
        <v>34.143999999999998</v>
      </c>
      <c r="N29" s="18">
        <v>0.5</v>
      </c>
      <c r="O29" s="18">
        <v>2.2130000000000001</v>
      </c>
      <c r="P29" s="21" t="s">
        <v>26</v>
      </c>
      <c r="Q29" s="21" t="s">
        <v>26</v>
      </c>
      <c r="R29" s="23">
        <v>1</v>
      </c>
      <c r="S29" s="16">
        <v>8920</v>
      </c>
      <c r="T29" s="15" t="s">
        <v>42</v>
      </c>
    </row>
    <row r="30" spans="1:20" x14ac:dyDescent="0.35">
      <c r="A30" s="15" t="s">
        <v>78</v>
      </c>
      <c r="B30" s="16" t="s">
        <v>79</v>
      </c>
      <c r="C30" s="17">
        <v>61.316000000000003</v>
      </c>
      <c r="D30" s="18">
        <v>24.431999999999999</v>
      </c>
      <c r="E30" s="18">
        <v>27.684000000000001</v>
      </c>
      <c r="F30" s="18">
        <v>2</v>
      </c>
      <c r="G30" s="18">
        <v>4</v>
      </c>
      <c r="H30" s="18">
        <v>1.2</v>
      </c>
      <c r="I30" s="18">
        <v>0</v>
      </c>
      <c r="J30" s="19">
        <v>2</v>
      </c>
      <c r="K30" s="20">
        <f t="shared" si="0"/>
        <v>52.616</v>
      </c>
      <c r="L30" s="19">
        <v>24.431999999999999</v>
      </c>
      <c r="M30" s="18">
        <v>27.684000000000001</v>
      </c>
      <c r="N30" s="18">
        <v>0.5</v>
      </c>
      <c r="O30" s="21" t="s">
        <v>26</v>
      </c>
      <c r="P30" s="21" t="s">
        <v>26</v>
      </c>
      <c r="Q30" s="21" t="s">
        <v>26</v>
      </c>
      <c r="R30" s="22" t="s">
        <v>26</v>
      </c>
      <c r="S30" s="16">
        <v>3921</v>
      </c>
      <c r="T30" s="15" t="s">
        <v>39</v>
      </c>
    </row>
    <row r="31" spans="1:20" x14ac:dyDescent="0.35">
      <c r="A31" s="15" t="s">
        <v>80</v>
      </c>
      <c r="B31" s="16" t="s">
        <v>81</v>
      </c>
      <c r="C31" s="17">
        <v>64.66</v>
      </c>
      <c r="D31" s="18">
        <v>23.207999999999998</v>
      </c>
      <c r="E31" s="18">
        <v>34.17</v>
      </c>
      <c r="F31" s="18">
        <v>2</v>
      </c>
      <c r="G31" s="18">
        <v>4</v>
      </c>
      <c r="H31" s="18">
        <v>0.23200000000000001</v>
      </c>
      <c r="I31" s="18">
        <v>0.3</v>
      </c>
      <c r="J31" s="19">
        <v>0.75</v>
      </c>
      <c r="K31" s="20">
        <f t="shared" si="0"/>
        <v>53.078000000000003</v>
      </c>
      <c r="L31" s="19">
        <v>23.207999999999998</v>
      </c>
      <c r="M31" s="18">
        <v>29.37</v>
      </c>
      <c r="N31" s="18">
        <v>0.5</v>
      </c>
      <c r="O31" s="21" t="s">
        <v>26</v>
      </c>
      <c r="P31" s="21" t="s">
        <v>26</v>
      </c>
      <c r="Q31" s="21" t="s">
        <v>26</v>
      </c>
      <c r="R31" s="22" t="s">
        <v>26</v>
      </c>
      <c r="S31" s="16">
        <v>8925</v>
      </c>
      <c r="T31" s="15" t="s">
        <v>33</v>
      </c>
    </row>
    <row r="32" spans="1:20" x14ac:dyDescent="0.35">
      <c r="A32" s="15" t="s">
        <v>82</v>
      </c>
      <c r="B32" s="16" t="s">
        <v>83</v>
      </c>
      <c r="C32" s="17">
        <v>66.786000000000001</v>
      </c>
      <c r="D32" s="18">
        <v>33.216000000000001</v>
      </c>
      <c r="E32" s="18">
        <v>21.57</v>
      </c>
      <c r="F32" s="18">
        <v>2</v>
      </c>
      <c r="G32" s="18">
        <v>4</v>
      </c>
      <c r="H32" s="18">
        <v>2.93</v>
      </c>
      <c r="I32" s="18">
        <v>3</v>
      </c>
      <c r="J32" s="19">
        <v>2</v>
      </c>
      <c r="K32" s="20">
        <f t="shared" si="0"/>
        <v>63.335999999999999</v>
      </c>
      <c r="L32" s="19">
        <v>33.216000000000001</v>
      </c>
      <c r="M32" s="18">
        <v>21.57</v>
      </c>
      <c r="N32" s="18">
        <v>2</v>
      </c>
      <c r="O32" s="18">
        <v>1.36</v>
      </c>
      <c r="P32" s="18">
        <v>1.69</v>
      </c>
      <c r="Q32" s="18">
        <v>3</v>
      </c>
      <c r="R32" s="23">
        <v>0.5</v>
      </c>
      <c r="S32" s="16">
        <v>7921</v>
      </c>
      <c r="T32" s="15" t="s">
        <v>84</v>
      </c>
    </row>
    <row r="33" spans="1:20" x14ac:dyDescent="0.35">
      <c r="A33" s="15" t="s">
        <v>85</v>
      </c>
      <c r="B33" s="16" t="s">
        <v>86</v>
      </c>
      <c r="C33" s="17">
        <v>58.405999999999999</v>
      </c>
      <c r="D33" s="18">
        <v>24.391999999999999</v>
      </c>
      <c r="E33" s="18">
        <v>27.684000000000001</v>
      </c>
      <c r="F33" s="18">
        <v>0</v>
      </c>
      <c r="G33" s="18">
        <v>4</v>
      </c>
      <c r="H33" s="18">
        <v>0.33</v>
      </c>
      <c r="I33" s="18">
        <v>0</v>
      </c>
      <c r="J33" s="19">
        <v>2</v>
      </c>
      <c r="K33" s="20">
        <f t="shared" si="0"/>
        <v>52.076000000000001</v>
      </c>
      <c r="L33" s="19">
        <v>24.391999999999999</v>
      </c>
      <c r="M33" s="18">
        <v>27.684000000000001</v>
      </c>
      <c r="N33" s="21" t="s">
        <v>26</v>
      </c>
      <c r="O33" s="21" t="s">
        <v>26</v>
      </c>
      <c r="P33" s="21" t="s">
        <v>26</v>
      </c>
      <c r="Q33" s="21" t="s">
        <v>26</v>
      </c>
      <c r="R33" s="22" t="s">
        <v>26</v>
      </c>
      <c r="S33" s="16">
        <v>8925</v>
      </c>
      <c r="T33" s="15" t="s">
        <v>33</v>
      </c>
    </row>
    <row r="34" spans="1:20" x14ac:dyDescent="0.35">
      <c r="A34" s="15" t="s">
        <v>87</v>
      </c>
      <c r="B34" s="16" t="s">
        <v>88</v>
      </c>
      <c r="C34" s="17">
        <v>71.873999999999995</v>
      </c>
      <c r="D34" s="18">
        <v>24.512</v>
      </c>
      <c r="E34" s="18">
        <v>40.695999999999998</v>
      </c>
      <c r="F34" s="18">
        <v>2</v>
      </c>
      <c r="G34" s="18">
        <v>3.9159999999999999</v>
      </c>
      <c r="H34" s="18">
        <v>0</v>
      </c>
      <c r="I34" s="18">
        <v>0</v>
      </c>
      <c r="J34" s="19">
        <v>0.75</v>
      </c>
      <c r="K34" s="20">
        <f t="shared" si="0"/>
        <v>70.236999999999995</v>
      </c>
      <c r="L34" s="19">
        <v>24.512</v>
      </c>
      <c r="M34" s="18">
        <v>40.695999999999998</v>
      </c>
      <c r="N34" s="18">
        <v>2</v>
      </c>
      <c r="O34" s="18">
        <v>2.5289999999999999</v>
      </c>
      <c r="P34" s="21" t="s">
        <v>26</v>
      </c>
      <c r="Q34" s="21" t="s">
        <v>26</v>
      </c>
      <c r="R34" s="23">
        <v>0.5</v>
      </c>
      <c r="S34" s="16">
        <v>2921</v>
      </c>
      <c r="T34" s="15" t="s">
        <v>89</v>
      </c>
    </row>
    <row r="35" spans="1:20" x14ac:dyDescent="0.35">
      <c r="A35" s="15" t="s">
        <v>90</v>
      </c>
      <c r="B35" s="16" t="s">
        <v>91</v>
      </c>
      <c r="C35" s="17">
        <v>47.594000000000001</v>
      </c>
      <c r="D35" s="18">
        <v>0</v>
      </c>
      <c r="E35" s="18">
        <v>38.26</v>
      </c>
      <c r="F35" s="18">
        <v>2</v>
      </c>
      <c r="G35" s="18">
        <v>2.9340000000000002</v>
      </c>
      <c r="H35" s="18">
        <v>0.15</v>
      </c>
      <c r="I35" s="18">
        <v>3</v>
      </c>
      <c r="J35" s="19">
        <v>1.25</v>
      </c>
      <c r="K35" s="20">
        <f t="shared" si="0"/>
        <v>38.256</v>
      </c>
      <c r="L35" s="19">
        <v>0</v>
      </c>
      <c r="M35" s="18">
        <v>37.756</v>
      </c>
      <c r="N35" s="18">
        <v>0.5</v>
      </c>
      <c r="O35" s="21" t="s">
        <v>26</v>
      </c>
      <c r="P35" s="21" t="s">
        <v>26</v>
      </c>
      <c r="Q35" s="21" t="s">
        <v>26</v>
      </c>
      <c r="R35" s="22" t="s">
        <v>26</v>
      </c>
      <c r="S35" s="16">
        <v>2924</v>
      </c>
      <c r="T35" s="15" t="s">
        <v>75</v>
      </c>
    </row>
    <row r="36" spans="1:20" x14ac:dyDescent="0.35">
      <c r="A36" s="15" t="s">
        <v>92</v>
      </c>
      <c r="B36" s="16" t="s">
        <v>93</v>
      </c>
      <c r="C36" s="17">
        <v>128.86699999999999</v>
      </c>
      <c r="D36" s="18">
        <v>118</v>
      </c>
      <c r="E36" s="18">
        <v>5.0999999999999996</v>
      </c>
      <c r="F36" s="18">
        <v>2</v>
      </c>
      <c r="G36" s="18">
        <v>2.1070000000000002</v>
      </c>
      <c r="H36" s="18">
        <v>1.66</v>
      </c>
      <c r="I36" s="18">
        <v>0</v>
      </c>
      <c r="J36" s="19">
        <v>0</v>
      </c>
      <c r="K36" s="20">
        <v>123.1</v>
      </c>
      <c r="L36" s="19">
        <v>118</v>
      </c>
      <c r="M36" s="18">
        <v>5.0999999999999996</v>
      </c>
      <c r="N36" s="21" t="s">
        <v>26</v>
      </c>
      <c r="O36" s="21" t="s">
        <v>26</v>
      </c>
      <c r="P36" s="21" t="s">
        <v>26</v>
      </c>
      <c r="Q36" s="21" t="s">
        <v>26</v>
      </c>
      <c r="R36" s="22" t="s">
        <v>26</v>
      </c>
      <c r="S36" s="16">
        <v>8920</v>
      </c>
      <c r="T36" s="15" t="s">
        <v>42</v>
      </c>
    </row>
    <row r="37" spans="1:20" x14ac:dyDescent="0.35">
      <c r="A37" s="15" t="s">
        <v>94</v>
      </c>
      <c r="B37" s="16" t="s">
        <v>95</v>
      </c>
      <c r="C37" s="17">
        <v>56.539000000000001</v>
      </c>
      <c r="D37" s="18">
        <v>24.431999999999999</v>
      </c>
      <c r="E37" s="18">
        <v>19.606999999999999</v>
      </c>
      <c r="F37" s="18">
        <v>2.5</v>
      </c>
      <c r="G37" s="18">
        <v>4</v>
      </c>
      <c r="H37" s="18">
        <v>4.5549999999999997</v>
      </c>
      <c r="I37" s="18">
        <v>3</v>
      </c>
      <c r="J37" s="19">
        <v>2</v>
      </c>
      <c r="K37" s="20">
        <f t="shared" ref="K37:K44" si="1">SUM(L37:R37)</f>
        <v>50.872</v>
      </c>
      <c r="L37" s="19">
        <v>24.431999999999999</v>
      </c>
      <c r="M37" s="18">
        <v>19.577000000000002</v>
      </c>
      <c r="N37" s="18">
        <v>2.5</v>
      </c>
      <c r="O37" s="18">
        <v>2.7629999999999999</v>
      </c>
      <c r="P37" s="21" t="s">
        <v>26</v>
      </c>
      <c r="Q37" s="18">
        <v>1.6</v>
      </c>
      <c r="R37" s="23">
        <v>0</v>
      </c>
      <c r="S37" s="16">
        <v>8925</v>
      </c>
      <c r="T37" s="15" t="s">
        <v>33</v>
      </c>
    </row>
    <row r="38" spans="1:20" x14ac:dyDescent="0.35">
      <c r="A38" s="15" t="s">
        <v>96</v>
      </c>
      <c r="B38" s="16" t="s">
        <v>97</v>
      </c>
      <c r="C38" s="17">
        <v>60.951999999999998</v>
      </c>
      <c r="D38" s="18">
        <v>24.748000000000001</v>
      </c>
      <c r="E38" s="18">
        <v>27.734000000000002</v>
      </c>
      <c r="F38" s="18">
        <v>0</v>
      </c>
      <c r="G38" s="18">
        <v>4</v>
      </c>
      <c r="H38" s="18">
        <v>2.27</v>
      </c>
      <c r="I38" s="18">
        <v>0.7</v>
      </c>
      <c r="J38" s="19">
        <v>1.5</v>
      </c>
      <c r="K38" s="20">
        <f t="shared" si="1"/>
        <v>56.55</v>
      </c>
      <c r="L38" s="19">
        <v>24.748000000000001</v>
      </c>
      <c r="M38" s="18">
        <v>27.734000000000002</v>
      </c>
      <c r="N38" s="18">
        <v>0</v>
      </c>
      <c r="O38" s="18">
        <v>2.9180000000000001</v>
      </c>
      <c r="P38" s="18">
        <v>1.1499999999999999</v>
      </c>
      <c r="Q38" s="21" t="s">
        <v>26</v>
      </c>
      <c r="R38" s="22" t="s">
        <v>26</v>
      </c>
      <c r="S38" s="16">
        <v>2921</v>
      </c>
      <c r="T38" s="15" t="s">
        <v>89</v>
      </c>
    </row>
    <row r="39" spans="1:20" x14ac:dyDescent="0.35">
      <c r="A39" s="15" t="s">
        <v>98</v>
      </c>
      <c r="B39" s="16" t="s">
        <v>99</v>
      </c>
      <c r="C39" s="17">
        <v>71.799000000000007</v>
      </c>
      <c r="D39" s="18">
        <v>31.731999999999999</v>
      </c>
      <c r="E39" s="18">
        <v>27.567</v>
      </c>
      <c r="F39" s="18">
        <v>2.5</v>
      </c>
      <c r="G39" s="18">
        <v>4</v>
      </c>
      <c r="H39" s="18">
        <v>3.41</v>
      </c>
      <c r="I39" s="18">
        <v>3</v>
      </c>
      <c r="J39" s="19">
        <v>2</v>
      </c>
      <c r="K39" s="20">
        <f t="shared" si="1"/>
        <v>70.224000000000004</v>
      </c>
      <c r="L39" s="19">
        <v>31.731999999999999</v>
      </c>
      <c r="M39" s="18">
        <v>27.567</v>
      </c>
      <c r="N39" s="18">
        <v>2.5</v>
      </c>
      <c r="O39" s="18">
        <v>4</v>
      </c>
      <c r="P39" s="18">
        <v>1.425</v>
      </c>
      <c r="Q39" s="18">
        <v>3</v>
      </c>
      <c r="R39" s="23">
        <v>0</v>
      </c>
      <c r="S39" s="16">
        <v>3920</v>
      </c>
      <c r="T39" s="15" t="s">
        <v>27</v>
      </c>
    </row>
    <row r="40" spans="1:20" x14ac:dyDescent="0.35">
      <c r="A40" s="15" t="s">
        <v>100</v>
      </c>
      <c r="B40" s="16" t="s">
        <v>101</v>
      </c>
      <c r="C40" s="17">
        <v>83.742999999999995</v>
      </c>
      <c r="D40" s="18">
        <v>33.244</v>
      </c>
      <c r="E40" s="18">
        <v>42.548999999999999</v>
      </c>
      <c r="F40" s="18">
        <v>2.5</v>
      </c>
      <c r="G40" s="18">
        <v>4</v>
      </c>
      <c r="H40" s="18">
        <v>1.45</v>
      </c>
      <c r="I40" s="18">
        <v>0</v>
      </c>
      <c r="J40" s="19">
        <v>0</v>
      </c>
      <c r="K40" s="20">
        <f t="shared" si="1"/>
        <v>78.293000000000006</v>
      </c>
      <c r="L40" s="19">
        <v>33.244</v>
      </c>
      <c r="M40" s="18">
        <v>42.548999999999999</v>
      </c>
      <c r="N40" s="18">
        <v>2.5</v>
      </c>
      <c r="O40" s="21" t="s">
        <v>26</v>
      </c>
      <c r="P40" s="21" t="s">
        <v>26</v>
      </c>
      <c r="Q40" s="21" t="s">
        <v>26</v>
      </c>
      <c r="R40" s="22" t="s">
        <v>26</v>
      </c>
      <c r="S40" s="16">
        <v>4925</v>
      </c>
      <c r="T40" s="15" t="s">
        <v>36</v>
      </c>
    </row>
    <row r="41" spans="1:20" x14ac:dyDescent="0.35">
      <c r="A41" s="15" t="s">
        <v>102</v>
      </c>
      <c r="B41" s="16" t="s">
        <v>103</v>
      </c>
      <c r="C41" s="17">
        <v>34.722000000000001</v>
      </c>
      <c r="D41" s="18">
        <v>2.6160000000000001</v>
      </c>
      <c r="E41" s="18">
        <v>26.545999999999999</v>
      </c>
      <c r="F41" s="18">
        <v>0.5</v>
      </c>
      <c r="G41" s="18">
        <v>4</v>
      </c>
      <c r="H41" s="18">
        <v>1.06</v>
      </c>
      <c r="I41" s="18">
        <v>0</v>
      </c>
      <c r="J41" s="19">
        <v>0</v>
      </c>
      <c r="K41" s="20">
        <f t="shared" si="1"/>
        <v>26.841000000000001</v>
      </c>
      <c r="L41" s="19">
        <v>2.6160000000000001</v>
      </c>
      <c r="M41" s="18">
        <v>23.725000000000001</v>
      </c>
      <c r="N41" s="18">
        <v>0.5</v>
      </c>
      <c r="O41" s="21" t="s">
        <v>26</v>
      </c>
      <c r="P41" s="21" t="s">
        <v>26</v>
      </c>
      <c r="Q41" s="21" t="s">
        <v>26</v>
      </c>
      <c r="R41" s="22" t="s">
        <v>26</v>
      </c>
      <c r="S41" s="16">
        <v>3921</v>
      </c>
      <c r="T41" s="15" t="s">
        <v>39</v>
      </c>
    </row>
    <row r="42" spans="1:20" x14ac:dyDescent="0.35">
      <c r="A42" s="15" t="s">
        <v>104</v>
      </c>
      <c r="B42" s="16" t="s">
        <v>105</v>
      </c>
      <c r="C42" s="17">
        <v>65.394999999999996</v>
      </c>
      <c r="D42" s="18">
        <v>33.204000000000001</v>
      </c>
      <c r="E42" s="18">
        <v>27.201000000000001</v>
      </c>
      <c r="F42" s="18">
        <v>0</v>
      </c>
      <c r="G42" s="18">
        <v>4</v>
      </c>
      <c r="H42" s="18">
        <v>0.19</v>
      </c>
      <c r="I42" s="18">
        <v>0.3</v>
      </c>
      <c r="J42" s="19">
        <v>0.5</v>
      </c>
      <c r="K42" s="20">
        <f t="shared" si="1"/>
        <v>62.491999999999997</v>
      </c>
      <c r="L42" s="19">
        <v>33.204000000000001</v>
      </c>
      <c r="M42" s="18">
        <v>27.201000000000001</v>
      </c>
      <c r="N42" s="18">
        <v>0</v>
      </c>
      <c r="O42" s="18">
        <v>1.7470000000000001</v>
      </c>
      <c r="P42" s="18">
        <v>0.04</v>
      </c>
      <c r="Q42" s="18">
        <v>0.3</v>
      </c>
      <c r="R42" s="23">
        <v>0</v>
      </c>
      <c r="S42" s="16">
        <v>7921</v>
      </c>
      <c r="T42" s="15" t="s">
        <v>84</v>
      </c>
    </row>
    <row r="43" spans="1:20" x14ac:dyDescent="0.35">
      <c r="A43" s="15" t="s">
        <v>106</v>
      </c>
      <c r="B43" s="16" t="s">
        <v>107</v>
      </c>
      <c r="C43" s="17">
        <v>62.097000000000001</v>
      </c>
      <c r="D43" s="18">
        <v>24.788</v>
      </c>
      <c r="E43" s="18">
        <v>32.509</v>
      </c>
      <c r="F43" s="18">
        <v>0</v>
      </c>
      <c r="G43" s="18">
        <v>4</v>
      </c>
      <c r="H43" s="18">
        <v>0.05</v>
      </c>
      <c r="I43" s="18">
        <v>0</v>
      </c>
      <c r="J43" s="19">
        <v>0.75</v>
      </c>
      <c r="K43" s="20">
        <f t="shared" si="1"/>
        <v>56.097000000000001</v>
      </c>
      <c r="L43" s="19">
        <v>24.788</v>
      </c>
      <c r="M43" s="18">
        <v>31.309000000000001</v>
      </c>
      <c r="N43" s="21" t="s">
        <v>26</v>
      </c>
      <c r="O43" s="21" t="s">
        <v>26</v>
      </c>
      <c r="P43" s="21" t="s">
        <v>26</v>
      </c>
      <c r="Q43" s="21" t="s">
        <v>26</v>
      </c>
      <c r="R43" s="22" t="s">
        <v>26</v>
      </c>
      <c r="S43" s="16">
        <v>8925</v>
      </c>
      <c r="T43" s="15" t="s">
        <v>33</v>
      </c>
    </row>
    <row r="44" spans="1:20" x14ac:dyDescent="0.35">
      <c r="A44" s="15" t="s">
        <v>108</v>
      </c>
      <c r="B44" s="16" t="s">
        <v>109</v>
      </c>
      <c r="C44" s="17">
        <v>63.805</v>
      </c>
      <c r="D44" s="18">
        <v>24.524000000000001</v>
      </c>
      <c r="E44" s="18">
        <v>30.616</v>
      </c>
      <c r="F44" s="18">
        <v>3</v>
      </c>
      <c r="G44" s="18">
        <v>4</v>
      </c>
      <c r="H44" s="18">
        <v>0</v>
      </c>
      <c r="I44" s="18">
        <v>0</v>
      </c>
      <c r="J44" s="19">
        <v>1.665</v>
      </c>
      <c r="K44" s="20">
        <f t="shared" si="1"/>
        <v>55.64</v>
      </c>
      <c r="L44" s="19">
        <v>24.524000000000001</v>
      </c>
      <c r="M44" s="18">
        <v>30.616</v>
      </c>
      <c r="N44" s="18">
        <v>0.5</v>
      </c>
      <c r="O44" s="21" t="s">
        <v>26</v>
      </c>
      <c r="P44" s="21" t="s">
        <v>26</v>
      </c>
      <c r="Q44" s="21" t="s">
        <v>26</v>
      </c>
      <c r="R44" s="22" t="s">
        <v>26</v>
      </c>
      <c r="S44" s="16">
        <v>8925</v>
      </c>
      <c r="T44" s="15" t="s">
        <v>33</v>
      </c>
    </row>
    <row r="46" spans="1:20" x14ac:dyDescent="0.35">
      <c r="R46" s="24" t="s">
        <v>110</v>
      </c>
      <c r="S46" s="25">
        <f>COUNTA(S10:S44)</f>
        <v>35</v>
      </c>
    </row>
    <row r="48" spans="1:20" x14ac:dyDescent="0.35">
      <c r="A48" s="26" t="s">
        <v>111</v>
      </c>
      <c r="B48" s="27" t="s">
        <v>112</v>
      </c>
    </row>
    <row r="49" spans="1:2" x14ac:dyDescent="0.35">
      <c r="A49" s="28" t="s">
        <v>113</v>
      </c>
      <c r="B49" s="27" t="s">
        <v>114</v>
      </c>
    </row>
  </sheetData>
  <mergeCells count="1">
    <mergeCell ref="S9:T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7"/>
  <sheetViews>
    <sheetView workbookViewId="0"/>
  </sheetViews>
  <sheetFormatPr baseColWidth="10" defaultRowHeight="14.5" x14ac:dyDescent="0.35"/>
  <cols>
    <col min="1" max="1" width="13" style="12" customWidth="1"/>
    <col min="2" max="2" width="34.453125" style="12" customWidth="1"/>
    <col min="3" max="3" width="13.7265625" style="12" customWidth="1"/>
    <col min="4" max="4" width="11.7265625" style="12" bestFit="1" customWidth="1"/>
    <col min="5" max="5" width="13.54296875" style="12" customWidth="1"/>
    <col min="6" max="6" width="13" style="12" customWidth="1"/>
    <col min="7" max="7" width="13.81640625" style="12" customWidth="1"/>
    <col min="8" max="8" width="12.54296875" style="12" customWidth="1"/>
    <col min="9" max="9" width="12.26953125" style="12" bestFit="1" customWidth="1"/>
    <col min="10" max="10" width="8" style="12" customWidth="1"/>
    <col min="11" max="11" width="15.453125" style="12" customWidth="1"/>
    <col min="12" max="12" width="8" style="12" bestFit="1" customWidth="1"/>
    <col min="13" max="13" width="13.26953125" style="12" bestFit="1" customWidth="1"/>
    <col min="14" max="14" width="13.1796875" style="12" customWidth="1"/>
    <col min="15" max="15" width="14.54296875" style="12" customWidth="1"/>
    <col min="16" max="16" width="13.7265625" style="12" customWidth="1"/>
    <col min="17" max="17" width="13.26953125" style="12" customWidth="1"/>
    <col min="18" max="18" width="11.26953125" style="12" customWidth="1"/>
    <col min="19" max="19" width="15.26953125" style="12" customWidth="1"/>
    <col min="20" max="21" width="10.90625" style="12"/>
  </cols>
  <sheetData>
    <row r="2" spans="1:21" x14ac:dyDescent="0.35">
      <c r="C2" s="29" t="s">
        <v>0</v>
      </c>
    </row>
    <row r="3" spans="1:21" x14ac:dyDescent="0.35">
      <c r="C3" s="30" t="s">
        <v>115</v>
      </c>
    </row>
    <row r="4" spans="1:21" x14ac:dyDescent="0.35">
      <c r="C4" s="31" t="s">
        <v>2</v>
      </c>
      <c r="D4" s="32" t="s">
        <v>116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6" spans="1:21" x14ac:dyDescent="0.35">
      <c r="S6" s="12" t="s">
        <v>4</v>
      </c>
    </row>
    <row r="8" spans="1:21" ht="26" x14ac:dyDescent="0.35">
      <c r="A8" s="13" t="s">
        <v>5</v>
      </c>
      <c r="B8" s="13" t="s">
        <v>6</v>
      </c>
      <c r="C8" s="13" t="s">
        <v>117</v>
      </c>
      <c r="D8" s="13" t="s">
        <v>118</v>
      </c>
      <c r="E8" s="13" t="s">
        <v>7</v>
      </c>
      <c r="F8" s="13" t="s">
        <v>8</v>
      </c>
      <c r="G8" s="13" t="s">
        <v>9</v>
      </c>
      <c r="H8" s="13" t="s">
        <v>10</v>
      </c>
      <c r="I8" s="13" t="s">
        <v>11</v>
      </c>
      <c r="J8" s="13" t="s">
        <v>12</v>
      </c>
      <c r="K8" s="13" t="s">
        <v>119</v>
      </c>
      <c r="L8" s="13" t="s">
        <v>14</v>
      </c>
      <c r="M8" s="13" t="s">
        <v>15</v>
      </c>
      <c r="N8" s="13" t="s">
        <v>16</v>
      </c>
      <c r="O8" s="13" t="s">
        <v>17</v>
      </c>
      <c r="P8" s="13" t="s">
        <v>18</v>
      </c>
      <c r="Q8" s="13" t="s">
        <v>19</v>
      </c>
      <c r="R8" s="13" t="s">
        <v>20</v>
      </c>
      <c r="S8" s="13" t="s">
        <v>120</v>
      </c>
      <c r="T8" s="13" t="s">
        <v>22</v>
      </c>
      <c r="U8" s="33"/>
    </row>
    <row r="9" spans="1:21" x14ac:dyDescent="0.35">
      <c r="A9" s="15" t="s">
        <v>121</v>
      </c>
      <c r="B9" s="16" t="s">
        <v>122</v>
      </c>
      <c r="C9" s="16" t="s">
        <v>123</v>
      </c>
      <c r="D9" s="34"/>
      <c r="E9" s="17">
        <v>95.2</v>
      </c>
      <c r="F9" s="18">
        <v>95.2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7">
        <f>SUM(N9:R9)</f>
        <v>40.252000000000002</v>
      </c>
      <c r="N9" s="18">
        <v>40.252000000000002</v>
      </c>
      <c r="O9" s="21" t="s">
        <v>26</v>
      </c>
      <c r="P9" s="21" t="s">
        <v>26</v>
      </c>
      <c r="Q9" s="21" t="s">
        <v>26</v>
      </c>
      <c r="R9" s="21" t="s">
        <v>26</v>
      </c>
      <c r="S9" s="21" t="s">
        <v>26</v>
      </c>
      <c r="T9" s="21" t="s">
        <v>26</v>
      </c>
      <c r="U9" s="33"/>
    </row>
    <row r="10" spans="1:21" x14ac:dyDescent="0.35">
      <c r="A10" s="15" t="s">
        <v>124</v>
      </c>
      <c r="B10" s="16" t="s">
        <v>125</v>
      </c>
      <c r="C10" s="16" t="s">
        <v>123</v>
      </c>
      <c r="D10" s="34"/>
      <c r="E10" s="17">
        <v>50.654000000000003</v>
      </c>
      <c r="F10" s="18">
        <v>24.404</v>
      </c>
      <c r="G10" s="18">
        <v>17.07</v>
      </c>
      <c r="H10" s="18">
        <v>2.5</v>
      </c>
      <c r="I10" s="18">
        <v>4</v>
      </c>
      <c r="J10" s="18">
        <v>1.53</v>
      </c>
      <c r="K10" s="18">
        <v>0.4</v>
      </c>
      <c r="L10" s="18">
        <v>0.75</v>
      </c>
      <c r="M10" s="17">
        <v>43.614000000000004</v>
      </c>
      <c r="N10" s="18">
        <v>24.404</v>
      </c>
      <c r="O10" s="18">
        <v>17.07</v>
      </c>
      <c r="P10" s="18">
        <v>0.5</v>
      </c>
      <c r="Q10" s="18">
        <v>1.54</v>
      </c>
      <c r="R10" s="21" t="s">
        <v>26</v>
      </c>
      <c r="S10" s="21" t="s">
        <v>26</v>
      </c>
      <c r="T10" s="21" t="s">
        <v>26</v>
      </c>
      <c r="U10" s="33"/>
    </row>
    <row r="11" spans="1:21" x14ac:dyDescent="0.35">
      <c r="A11" s="15" t="s">
        <v>126</v>
      </c>
      <c r="B11" s="16" t="s">
        <v>127</v>
      </c>
      <c r="C11" s="16" t="s">
        <v>123</v>
      </c>
      <c r="D11" s="34"/>
      <c r="E11" s="17">
        <v>46.695999999999998</v>
      </c>
      <c r="F11" s="18">
        <v>24.588000000000001</v>
      </c>
      <c r="G11" s="18">
        <v>13.228</v>
      </c>
      <c r="H11" s="18">
        <v>3</v>
      </c>
      <c r="I11" s="18">
        <v>4</v>
      </c>
      <c r="J11" s="18">
        <v>0.33</v>
      </c>
      <c r="K11" s="18">
        <v>0.3</v>
      </c>
      <c r="L11" s="18">
        <v>1.25</v>
      </c>
      <c r="M11" s="17">
        <v>37.816000000000003</v>
      </c>
      <c r="N11" s="18">
        <v>24.588000000000001</v>
      </c>
      <c r="O11" s="18">
        <v>13.228</v>
      </c>
      <c r="P11" s="21" t="s">
        <v>26</v>
      </c>
      <c r="Q11" s="21" t="s">
        <v>26</v>
      </c>
      <c r="R11" s="21" t="s">
        <v>26</v>
      </c>
      <c r="S11" s="21" t="s">
        <v>26</v>
      </c>
      <c r="T11" s="21" t="s">
        <v>26</v>
      </c>
      <c r="U11" s="33"/>
    </row>
    <row r="12" spans="1:21" x14ac:dyDescent="0.35">
      <c r="A12" s="15" t="s">
        <v>128</v>
      </c>
      <c r="B12" s="16" t="s">
        <v>129</v>
      </c>
      <c r="C12" s="16" t="s">
        <v>123</v>
      </c>
      <c r="D12" s="34"/>
      <c r="E12" s="17">
        <v>47.323999999999998</v>
      </c>
      <c r="F12" s="18">
        <v>24.788</v>
      </c>
      <c r="G12" s="18">
        <v>10.036</v>
      </c>
      <c r="H12" s="18">
        <v>2.5</v>
      </c>
      <c r="I12" s="18">
        <v>4</v>
      </c>
      <c r="J12" s="18">
        <v>2.2850000000000001</v>
      </c>
      <c r="K12" s="18">
        <v>1.9</v>
      </c>
      <c r="L12" s="18">
        <v>2</v>
      </c>
      <c r="M12" s="17">
        <v>34.67</v>
      </c>
      <c r="N12" s="18">
        <v>24.788</v>
      </c>
      <c r="O12" s="18">
        <v>9.8819999999999997</v>
      </c>
      <c r="P12" s="21" t="s">
        <v>26</v>
      </c>
      <c r="Q12" s="21" t="s">
        <v>26</v>
      </c>
      <c r="R12" s="21" t="s">
        <v>26</v>
      </c>
      <c r="S12" s="21" t="s">
        <v>26</v>
      </c>
      <c r="T12" s="21" t="s">
        <v>26</v>
      </c>
      <c r="U12" s="33"/>
    </row>
    <row r="13" spans="1:21" x14ac:dyDescent="0.35">
      <c r="A13" s="15" t="s">
        <v>130</v>
      </c>
      <c r="B13" s="16" t="s">
        <v>131</v>
      </c>
      <c r="C13" s="16" t="s">
        <v>123</v>
      </c>
      <c r="D13" s="34"/>
      <c r="E13" s="17">
        <v>49.670999999999999</v>
      </c>
      <c r="F13" s="18">
        <v>24.788</v>
      </c>
      <c r="G13" s="18">
        <v>13.382999999999999</v>
      </c>
      <c r="H13" s="18">
        <v>2.5</v>
      </c>
      <c r="I13" s="18">
        <v>4</v>
      </c>
      <c r="J13" s="18">
        <v>4.0350000000000001</v>
      </c>
      <c r="K13" s="18">
        <v>3</v>
      </c>
      <c r="L13" s="18">
        <v>1</v>
      </c>
      <c r="M13" s="17">
        <v>38.170999999999999</v>
      </c>
      <c r="N13" s="18">
        <v>24.788</v>
      </c>
      <c r="O13" s="18">
        <v>13.382999999999999</v>
      </c>
      <c r="P13" s="21" t="s">
        <v>26</v>
      </c>
      <c r="Q13" s="21" t="s">
        <v>26</v>
      </c>
      <c r="R13" s="21" t="s">
        <v>26</v>
      </c>
      <c r="S13" s="21" t="s">
        <v>26</v>
      </c>
      <c r="T13" s="21" t="s">
        <v>26</v>
      </c>
      <c r="U13" s="33"/>
    </row>
    <row r="14" spans="1:21" x14ac:dyDescent="0.35">
      <c r="A14" s="15" t="s">
        <v>132</v>
      </c>
      <c r="B14" s="16" t="s">
        <v>133</v>
      </c>
      <c r="C14" s="16" t="s">
        <v>123</v>
      </c>
      <c r="D14" s="34"/>
      <c r="E14" s="17">
        <v>70.870999999999995</v>
      </c>
      <c r="F14" s="18">
        <v>24.696000000000002</v>
      </c>
      <c r="G14" s="18">
        <v>36.71</v>
      </c>
      <c r="H14" s="18">
        <v>2</v>
      </c>
      <c r="I14" s="18">
        <v>4</v>
      </c>
      <c r="J14" s="18">
        <v>1.5149999999999999</v>
      </c>
      <c r="K14" s="18">
        <v>1.2</v>
      </c>
      <c r="L14" s="18">
        <v>0.75</v>
      </c>
      <c r="M14" s="17">
        <v>50.061</v>
      </c>
      <c r="N14" s="18">
        <v>24.696000000000002</v>
      </c>
      <c r="O14" s="18">
        <v>25.364999999999998</v>
      </c>
      <c r="P14" s="21" t="s">
        <v>26</v>
      </c>
      <c r="Q14" s="21" t="s">
        <v>26</v>
      </c>
      <c r="R14" s="21" t="s">
        <v>26</v>
      </c>
      <c r="S14" s="21" t="s">
        <v>26</v>
      </c>
      <c r="T14" s="21" t="s">
        <v>26</v>
      </c>
      <c r="U14" s="33"/>
    </row>
    <row r="15" spans="1:21" x14ac:dyDescent="0.35">
      <c r="A15" s="15" t="s">
        <v>134</v>
      </c>
      <c r="B15" s="16" t="s">
        <v>135</v>
      </c>
      <c r="C15" s="16" t="s">
        <v>123</v>
      </c>
      <c r="D15" s="34"/>
      <c r="E15" s="17">
        <v>54.936</v>
      </c>
      <c r="F15" s="18">
        <v>24.788</v>
      </c>
      <c r="G15" s="18">
        <v>23.777999999999999</v>
      </c>
      <c r="H15" s="18">
        <v>0</v>
      </c>
      <c r="I15" s="18">
        <v>4</v>
      </c>
      <c r="J15" s="18">
        <v>1.37</v>
      </c>
      <c r="K15" s="18">
        <v>0</v>
      </c>
      <c r="L15" s="18">
        <v>1</v>
      </c>
      <c r="M15" s="17">
        <v>48.566000000000003</v>
      </c>
      <c r="N15" s="18">
        <v>24.788</v>
      </c>
      <c r="O15" s="18">
        <v>23.777999999999999</v>
      </c>
      <c r="P15" s="21" t="s">
        <v>26</v>
      </c>
      <c r="Q15" s="21" t="s">
        <v>26</v>
      </c>
      <c r="R15" s="21" t="s">
        <v>26</v>
      </c>
      <c r="S15" s="21" t="s">
        <v>26</v>
      </c>
      <c r="T15" s="21" t="s">
        <v>26</v>
      </c>
      <c r="U15" s="33"/>
    </row>
    <row r="16" spans="1:21" x14ac:dyDescent="0.35">
      <c r="A16" s="15" t="s">
        <v>136</v>
      </c>
      <c r="B16" s="16" t="s">
        <v>137</v>
      </c>
      <c r="C16" s="16" t="s">
        <v>123</v>
      </c>
      <c r="D16" s="34"/>
      <c r="E16" s="17">
        <v>48.606000000000002</v>
      </c>
      <c r="F16" s="18">
        <v>24.431999999999999</v>
      </c>
      <c r="G16" s="18">
        <v>20.134</v>
      </c>
      <c r="H16" s="18">
        <v>0</v>
      </c>
      <c r="I16" s="18">
        <v>4</v>
      </c>
      <c r="J16" s="18">
        <v>0.04</v>
      </c>
      <c r="K16" s="18">
        <v>0</v>
      </c>
      <c r="L16" s="18">
        <v>0</v>
      </c>
      <c r="M16" s="17">
        <v>44.566000000000003</v>
      </c>
      <c r="N16" s="18">
        <v>24.431999999999999</v>
      </c>
      <c r="O16" s="18">
        <v>20.134</v>
      </c>
      <c r="P16" s="21" t="s">
        <v>26</v>
      </c>
      <c r="Q16" s="21" t="s">
        <v>26</v>
      </c>
      <c r="R16" s="21" t="s">
        <v>26</v>
      </c>
      <c r="S16" s="21" t="s">
        <v>26</v>
      </c>
      <c r="T16" s="21" t="s">
        <v>26</v>
      </c>
      <c r="U16" s="33"/>
    </row>
    <row r="17" spans="1:21" x14ac:dyDescent="0.35">
      <c r="A17" s="15" t="s">
        <v>138</v>
      </c>
      <c r="B17" s="16" t="s">
        <v>139</v>
      </c>
      <c r="C17" s="16" t="s">
        <v>123</v>
      </c>
      <c r="D17" s="34"/>
      <c r="E17" s="17">
        <v>56.978000000000002</v>
      </c>
      <c r="F17" s="18">
        <v>24.391999999999999</v>
      </c>
      <c r="G17" s="18">
        <v>27.498000000000001</v>
      </c>
      <c r="H17" s="18">
        <v>2</v>
      </c>
      <c r="I17" s="18">
        <v>2.1880000000000002</v>
      </c>
      <c r="J17" s="18">
        <v>0.9</v>
      </c>
      <c r="K17" s="18">
        <v>0</v>
      </c>
      <c r="L17" s="18">
        <v>0</v>
      </c>
      <c r="M17" s="17">
        <v>51.402999999999999</v>
      </c>
      <c r="N17" s="18">
        <v>24.391999999999999</v>
      </c>
      <c r="O17" s="18">
        <v>26.510999999999999</v>
      </c>
      <c r="P17" s="18">
        <v>0.5</v>
      </c>
      <c r="Q17" s="21" t="s">
        <v>26</v>
      </c>
      <c r="R17" s="21" t="s">
        <v>26</v>
      </c>
      <c r="S17" s="21" t="s">
        <v>26</v>
      </c>
      <c r="T17" s="21" t="s">
        <v>26</v>
      </c>
      <c r="U17" s="33"/>
    </row>
    <row r="18" spans="1:21" x14ac:dyDescent="0.35">
      <c r="A18" s="15" t="s">
        <v>140</v>
      </c>
      <c r="B18" s="16" t="s">
        <v>141</v>
      </c>
      <c r="C18" s="16" t="s">
        <v>123</v>
      </c>
      <c r="D18" s="34"/>
      <c r="E18" s="17">
        <v>48.168999999999997</v>
      </c>
      <c r="F18" s="18">
        <v>24.643999999999998</v>
      </c>
      <c r="G18" s="18">
        <v>16.5</v>
      </c>
      <c r="H18" s="18">
        <v>0</v>
      </c>
      <c r="I18" s="18">
        <v>4</v>
      </c>
      <c r="J18" s="18">
        <v>1.375</v>
      </c>
      <c r="K18" s="18">
        <v>0.4</v>
      </c>
      <c r="L18" s="18">
        <v>1.25</v>
      </c>
      <c r="M18" s="17">
        <v>41.143999999999998</v>
      </c>
      <c r="N18" s="18">
        <v>24.643999999999998</v>
      </c>
      <c r="O18" s="18">
        <v>16.5</v>
      </c>
      <c r="P18" s="21" t="s">
        <v>26</v>
      </c>
      <c r="Q18" s="21" t="s">
        <v>26</v>
      </c>
      <c r="R18" s="21" t="s">
        <v>26</v>
      </c>
      <c r="S18" s="21" t="s">
        <v>26</v>
      </c>
      <c r="T18" s="21" t="s">
        <v>26</v>
      </c>
      <c r="U18" s="33"/>
    </row>
    <row r="19" spans="1:21" x14ac:dyDescent="0.35">
      <c r="A19" s="15" t="s">
        <v>142</v>
      </c>
      <c r="B19" s="16" t="s">
        <v>143</v>
      </c>
      <c r="C19" s="16" t="s">
        <v>123</v>
      </c>
      <c r="D19" s="34"/>
      <c r="E19" s="17">
        <v>49.604999999999997</v>
      </c>
      <c r="F19" s="18">
        <v>24.236000000000001</v>
      </c>
      <c r="G19" s="18">
        <v>23.079000000000001</v>
      </c>
      <c r="H19" s="18">
        <v>0</v>
      </c>
      <c r="I19" s="18">
        <v>2.04</v>
      </c>
      <c r="J19" s="18">
        <v>0</v>
      </c>
      <c r="K19" s="18">
        <v>0</v>
      </c>
      <c r="L19" s="18">
        <v>0.25</v>
      </c>
      <c r="M19" s="17">
        <v>48.616999999999997</v>
      </c>
      <c r="N19" s="18">
        <v>24.236000000000001</v>
      </c>
      <c r="O19" s="18">
        <v>23.079000000000001</v>
      </c>
      <c r="P19" s="21" t="s">
        <v>26</v>
      </c>
      <c r="Q19" s="18">
        <v>1.302</v>
      </c>
      <c r="R19" s="21" t="s">
        <v>26</v>
      </c>
      <c r="S19" s="21" t="s">
        <v>26</v>
      </c>
      <c r="T19" s="21" t="s">
        <v>26</v>
      </c>
      <c r="U19" s="33"/>
    </row>
    <row r="20" spans="1:21" x14ac:dyDescent="0.35">
      <c r="A20" s="15" t="s">
        <v>144</v>
      </c>
      <c r="B20" s="16" t="s">
        <v>145</v>
      </c>
      <c r="C20" s="16" t="s">
        <v>123</v>
      </c>
      <c r="D20" s="34"/>
      <c r="E20" s="17">
        <v>56.235999999999997</v>
      </c>
      <c r="F20" s="18">
        <v>24.771999999999998</v>
      </c>
      <c r="G20" s="18">
        <v>23.454000000000001</v>
      </c>
      <c r="H20" s="18">
        <v>2</v>
      </c>
      <c r="I20" s="18">
        <v>4</v>
      </c>
      <c r="J20" s="18">
        <v>0.96</v>
      </c>
      <c r="K20" s="18">
        <v>0.3</v>
      </c>
      <c r="L20" s="18">
        <v>0.75</v>
      </c>
      <c r="M20" s="17">
        <v>48.225999999999999</v>
      </c>
      <c r="N20" s="18">
        <v>24.771999999999998</v>
      </c>
      <c r="O20" s="18">
        <v>23.454000000000001</v>
      </c>
      <c r="P20" s="21" t="s">
        <v>26</v>
      </c>
      <c r="Q20" s="21" t="s">
        <v>26</v>
      </c>
      <c r="R20" s="21" t="s">
        <v>26</v>
      </c>
      <c r="S20" s="21" t="s">
        <v>26</v>
      </c>
      <c r="T20" s="21" t="s">
        <v>26</v>
      </c>
      <c r="U20" s="33"/>
    </row>
    <row r="21" spans="1:21" x14ac:dyDescent="0.35">
      <c r="A21" s="15" t="s">
        <v>146</v>
      </c>
      <c r="B21" s="16" t="s">
        <v>147</v>
      </c>
      <c r="C21" s="16" t="s">
        <v>123</v>
      </c>
      <c r="D21" s="34"/>
      <c r="E21" s="17">
        <v>42.177999999999997</v>
      </c>
      <c r="F21" s="18">
        <v>24.42</v>
      </c>
      <c r="G21" s="18">
        <v>13.608000000000001</v>
      </c>
      <c r="H21" s="18">
        <v>0</v>
      </c>
      <c r="I21" s="18">
        <v>4</v>
      </c>
      <c r="J21" s="18">
        <v>0.15</v>
      </c>
      <c r="K21" s="18">
        <v>0</v>
      </c>
      <c r="L21" s="18">
        <v>0</v>
      </c>
      <c r="M21" s="17">
        <v>38.028000000000006</v>
      </c>
      <c r="N21" s="18">
        <v>24.42</v>
      </c>
      <c r="O21" s="18">
        <v>13.608000000000001</v>
      </c>
      <c r="P21" s="21" t="s">
        <v>26</v>
      </c>
      <c r="Q21" s="21" t="s">
        <v>26</v>
      </c>
      <c r="R21" s="21" t="s">
        <v>26</v>
      </c>
      <c r="S21" s="21" t="s">
        <v>26</v>
      </c>
      <c r="T21" s="21" t="s">
        <v>26</v>
      </c>
      <c r="U21" s="33"/>
    </row>
    <row r="22" spans="1:21" x14ac:dyDescent="0.35">
      <c r="A22" s="15" t="s">
        <v>148</v>
      </c>
      <c r="B22" s="16" t="s">
        <v>149</v>
      </c>
      <c r="C22" s="16" t="s">
        <v>123</v>
      </c>
      <c r="D22" s="34"/>
      <c r="E22" s="17">
        <v>76.834999999999994</v>
      </c>
      <c r="F22" s="18">
        <v>31.652000000000001</v>
      </c>
      <c r="G22" s="18">
        <v>34.183</v>
      </c>
      <c r="H22" s="18">
        <v>2.5</v>
      </c>
      <c r="I22" s="18">
        <v>4</v>
      </c>
      <c r="J22" s="18">
        <v>1.6</v>
      </c>
      <c r="K22" s="18">
        <v>0.9</v>
      </c>
      <c r="L22" s="18">
        <v>2</v>
      </c>
      <c r="M22" s="17">
        <v>53.136000000000003</v>
      </c>
      <c r="N22" s="18">
        <v>31.652000000000001</v>
      </c>
      <c r="O22" s="18">
        <v>18.984000000000002</v>
      </c>
      <c r="P22" s="18">
        <v>2.5</v>
      </c>
      <c r="Q22" s="21" t="s">
        <v>26</v>
      </c>
      <c r="R22" s="21" t="s">
        <v>26</v>
      </c>
      <c r="S22" s="21" t="s">
        <v>26</v>
      </c>
      <c r="T22" s="21" t="s">
        <v>26</v>
      </c>
      <c r="U22" s="33"/>
    </row>
    <row r="23" spans="1:21" x14ac:dyDescent="0.35">
      <c r="A23" s="35"/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5"/>
    </row>
    <row r="24" spans="1:21" x14ac:dyDescent="0.35">
      <c r="A24" s="35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5"/>
    </row>
    <row r="25" spans="1:21" x14ac:dyDescent="0.3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0" t="s">
        <v>110</v>
      </c>
      <c r="R25" s="30">
        <f>COUNTA(R9:R22)</f>
        <v>14</v>
      </c>
      <c r="S25" s="35"/>
      <c r="T25" s="35"/>
      <c r="U25" s="35"/>
    </row>
    <row r="27" spans="1:21" x14ac:dyDescent="0.35">
      <c r="A27" s="26" t="s">
        <v>111</v>
      </c>
      <c r="B27" s="27" t="s">
        <v>112</v>
      </c>
    </row>
    <row r="28" spans="1:21" x14ac:dyDescent="0.35">
      <c r="A28" s="28" t="s">
        <v>113</v>
      </c>
      <c r="B28" s="27" t="s">
        <v>114</v>
      </c>
    </row>
    <row r="31" spans="1:21" x14ac:dyDescent="0.35">
      <c r="C31" s="38"/>
    </row>
    <row r="32" spans="1:21" x14ac:dyDescent="0.35">
      <c r="C32" s="38"/>
      <c r="K32" s="39"/>
      <c r="L32" s="39"/>
    </row>
    <row r="33" spans="3:3" x14ac:dyDescent="0.35">
      <c r="C33" s="38"/>
    </row>
    <row r="34" spans="3:3" x14ac:dyDescent="0.35">
      <c r="C34" s="38"/>
    </row>
    <row r="35" spans="3:3" x14ac:dyDescent="0.35">
      <c r="C35" s="38"/>
    </row>
    <row r="36" spans="3:3" x14ac:dyDescent="0.35">
      <c r="C36" s="38"/>
    </row>
    <row r="37" spans="3:3" x14ac:dyDescent="0.35">
      <c r="C37" s="38"/>
    </row>
  </sheetData>
  <mergeCells count="1">
    <mergeCell ref="D4:O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 DESTINO</vt:lpstr>
      <vt:lpstr>SIN DESTINO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2017-05-17T08:20:21Z</dcterms:modified>
</cp:coreProperties>
</file>