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JPRINCIPAL\Desktop\"/>
    </mc:Choice>
  </mc:AlternateContent>
  <bookViews>
    <workbookView xWindow="0" yWindow="0" windowWidth="23040" windowHeight="10644"/>
  </bookViews>
  <sheets>
    <sheet name="OEP 16-17-CONS Fechas Unific" sheetId="1" r:id="rId1"/>
  </sheets>
  <definedNames>
    <definedName name="_xlnm._FilterDatabase" localSheetId="0" hidden="1">'OEP 16-17-CONS Fechas Unific'!$A$8:$P$130</definedName>
    <definedName name="_xlnm.Print_Area" localSheetId="0">'OEP 16-17-CONS Fechas Unific'!$B$1:$P$130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9" i="1" l="1"/>
  <c r="O129" i="1"/>
  <c r="N129" i="1"/>
  <c r="K129" i="1"/>
  <c r="J129" i="1"/>
  <c r="J130" i="1" s="1"/>
  <c r="I129" i="1"/>
  <c r="H129" i="1"/>
  <c r="G129" i="1"/>
  <c r="F129" i="1"/>
  <c r="E129" i="1"/>
  <c r="P96" i="1"/>
  <c r="O96" i="1"/>
  <c r="N96" i="1"/>
  <c r="K96" i="1"/>
  <c r="J96" i="1"/>
  <c r="I96" i="1"/>
  <c r="H96" i="1"/>
  <c r="G96" i="1"/>
  <c r="F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P35" i="1"/>
  <c r="O35" i="1"/>
  <c r="N35" i="1"/>
  <c r="K35" i="1"/>
  <c r="J35" i="1"/>
  <c r="I35" i="1"/>
  <c r="H35" i="1"/>
  <c r="G35" i="1"/>
  <c r="F35" i="1"/>
  <c r="E35" i="1"/>
  <c r="I130" i="1" l="1"/>
  <c r="N130" i="1"/>
  <c r="O130" i="1"/>
  <c r="F130" i="1"/>
  <c r="P130" i="1"/>
  <c r="G130" i="1"/>
  <c r="K130" i="1"/>
  <c r="H130" i="1"/>
  <c r="E96" i="1"/>
  <c r="E130" i="1" s="1"/>
</calcChain>
</file>

<file path=xl/sharedStrings.xml><?xml version="1.0" encoding="utf-8"?>
<sst xmlns="http://schemas.openxmlformats.org/spreadsheetml/2006/main" count="204" uniqueCount="132">
  <si>
    <t>Codigo de colores</t>
  </si>
  <si>
    <t>Priorizadas a nivel CISNS</t>
  </si>
  <si>
    <t>Si se unifica se multiplica por  5ó mas las plazas</t>
  </si>
  <si>
    <t>Temario pendiente de revisar</t>
  </si>
  <si>
    <t>Posibles calendario celebración examenes unificando convocatorias</t>
  </si>
  <si>
    <t>CÓDIGO</t>
  </si>
  <si>
    <t>OEP</t>
  </si>
  <si>
    <t>NOMBRE CATEGORÍA / ESPECIALIDAD</t>
  </si>
  <si>
    <t>Total Plazas</t>
  </si>
  <si>
    <t>Cupo General</t>
  </si>
  <si>
    <t>Reserva Discap.</t>
  </si>
  <si>
    <t>FECHA PROP.</t>
  </si>
  <si>
    <t>FECHA CISNS</t>
  </si>
  <si>
    <t>MEDICO/A DE FAMILIA DE ATENCION PRIMARIA</t>
  </si>
  <si>
    <t>PEDIATRA DE ATENCION PRIMARIA</t>
  </si>
  <si>
    <t>ENFERMERO/A ESPECIALISTA MATRÓN/A</t>
  </si>
  <si>
    <t> 03/02/2019</t>
  </si>
  <si>
    <t>TECNICO/A ESPECIALISTA EN ANATOMIA PATOLOGICA</t>
  </si>
  <si>
    <t>TECNICO/A ESPECIALISTA EN LABORATORIO</t>
  </si>
  <si>
    <t>TECNICO/A ESPECIALISTA EN RADIODIAGNOSTICO</t>
  </si>
  <si>
    <t>TECNICO/A ESPECIALISTA EN RADIOTERAPIA</t>
  </si>
  <si>
    <t>TECNICO/A EN FARMACIA</t>
  </si>
  <si>
    <t>TECNICO/A DE FUNCION ADMINISTRATIVA OPCION ADMINISTRACION GENERAL</t>
  </si>
  <si>
    <t>TECNICO/A MEDIO-GESTION DE FUNCION ADMINISTRATIVA OPCION ADMINISTRACION GENERAL</t>
  </si>
  <si>
    <t>AUXILIAR ADMINISTRATIVO/A</t>
  </si>
  <si>
    <t>CELADOR/A-CONDUCTOR/A</t>
  </si>
  <si>
    <t>PERSONAL DE LAVANDERIA Y PLANCHADO</t>
  </si>
  <si>
    <t>CUERPO SUPERIOR FACULTATIVO IISS, ESPECIALIDAD FARMACIA</t>
  </si>
  <si>
    <t>ENFERMERO/A</t>
  </si>
  <si>
    <t>MEDICO/A DEL TRABAJO</t>
  </si>
  <si>
    <t>MEDICO/A DE FAMILIA EN UNIDADES DE URGENCIA HOSPITALARIA</t>
  </si>
  <si>
    <t>ODONTOESTOMATOLOGO/A DE ATENCION PRIMARIA</t>
  </si>
  <si>
    <t>TECNICO/A ESPECIALISTA EN DIETETICA Y NUTRICION</t>
  </si>
  <si>
    <t>TECNICO/A ESPECIALISTA EN DOCUMENTACION SANITARIA</t>
  </si>
  <si>
    <t>TECNICO/A ESPECIALISTA EN MEDICINA NUCLEAR</t>
  </si>
  <si>
    <t>TECNICO/A DE MANTENIMIENTO ACABADOS CONSTRUCCION</t>
  </si>
  <si>
    <t>TECNICO/A DE MANTENIMIENTO DE MADERA Y MUEBLES</t>
  </si>
  <si>
    <t>LIMPIADOR/A</t>
  </si>
  <si>
    <t>TECNICO/A SUPERIOR EN ALOJAMIENTO</t>
  </si>
  <si>
    <t>TECNICO/A ESPECIOALISTA EN MANTENIMIENTO DE EDIFICIOS E INSTALACIONES INDUSTRIALES</t>
  </si>
  <si>
    <t>Total</t>
  </si>
  <si>
    <t>FEA ALERGOLOGIA</t>
  </si>
  <si>
    <t>FEA ANALISIS CLINICOS</t>
  </si>
  <si>
    <t>FEA ANATOMIA PATOLOGICA</t>
  </si>
  <si>
    <t>FEA ANESTESIOLOGIA Y REANIMACION</t>
  </si>
  <si>
    <t>FEA ANGIOLOGIA Y CIRUGIA VASCULAR</t>
  </si>
  <si>
    <t>FEA APARATO DIGESTIVO</t>
  </si>
  <si>
    <t>FEA BIOQUIMICA CLINICA</t>
  </si>
  <si>
    <t>FEA CARDIOLOGIA</t>
  </si>
  <si>
    <t>FEA CIRUGIA CARDIOVASCULAR</t>
  </si>
  <si>
    <t>FEA CIRUGIA GENERAL Y APARATO DIGESTIVO</t>
  </si>
  <si>
    <t>FEA CIRUGIA ORAL Y MAXILOFACIAL</t>
  </si>
  <si>
    <t>FEA CIRUGIA ORTOPEDICA Y TRAUMATOLOGIA</t>
  </si>
  <si>
    <t>FEA CIRUGIA PEDIATRICA</t>
  </si>
  <si>
    <t>FEA CIRUGIA PLASTICA Y REPARADORA</t>
  </si>
  <si>
    <t>FEA CIRUGIA TORACICA</t>
  </si>
  <si>
    <t>FEA DERMATOLOGIA MEDICO QUIRURGICA Y VENEREOLOGIA</t>
  </si>
  <si>
    <t>FEA ENDOCRINOLOGIA Y NUTRICION</t>
  </si>
  <si>
    <t>FEA FARMACIA HOSPITALARIA</t>
  </si>
  <si>
    <t>FEA GENETICA CLINICA</t>
  </si>
  <si>
    <t>FEA HEMATOLOGIA Y HEMOTERAPIA</t>
  </si>
  <si>
    <t>FEA INMUNOLOGIA</t>
  </si>
  <si>
    <t>FEA MEDICINA FISICA Y REHABILITACION</t>
  </si>
  <si>
    <t>FEA MEDICINA INTENSIVA</t>
  </si>
  <si>
    <t>FEA MEDICINA INTERNA</t>
  </si>
  <si>
    <t>FEA MEDICINA NUCLEAR</t>
  </si>
  <si>
    <t>FEA MEDICINA PREVENTIVA</t>
  </si>
  <si>
    <t>FEA MICROBIOLOGIA-PARASITOLOGIA</t>
  </si>
  <si>
    <t>FEA NEFROLOGIA</t>
  </si>
  <si>
    <t>FEA NEUMOLOGIA</t>
  </si>
  <si>
    <t>FEA NEUROCIRUGIA</t>
  </si>
  <si>
    <t>FEA NEUROFISIOLOGIA CLINICA</t>
  </si>
  <si>
    <t>FEA NEUROLOGIA</t>
  </si>
  <si>
    <t>FEA OBSTETRICIA Y GINECOLOGIA</t>
  </si>
  <si>
    <t>FEA OFTALMOLOGIA</t>
  </si>
  <si>
    <t>FEA ONCOLOGIA MÉDICA</t>
  </si>
  <si>
    <t>FEA ONCOLOGIA RADIOTERAPICA</t>
  </si>
  <si>
    <t xml:space="preserve">FEA OTORRINOLARINGOLOGIA </t>
  </si>
  <si>
    <t>FEA PEDIATRIA</t>
  </si>
  <si>
    <t>FEA PSIQUIATRIA</t>
  </si>
  <si>
    <t>FEA RADIODIAGNOSTICO</t>
  </si>
  <si>
    <t>FEA RADIOFARMACIA</t>
  </si>
  <si>
    <t>FEA RADIOFISICA HOSPITALARIA</t>
  </si>
  <si>
    <t>FEA REUMATOLOGIA</t>
  </si>
  <si>
    <t>FEA UROLOGIA</t>
  </si>
  <si>
    <t>FEA PSICOLOGIA CLINICA</t>
  </si>
  <si>
    <t>MEDICO/A DE ADMISION Y DOCUMENTACION CLINICA</t>
  </si>
  <si>
    <t>MEDICO/A DE FAMILIA EN CENTROS DE TRANSFUSION, TEJIDOS Y CELULAS</t>
  </si>
  <si>
    <t>CUERPO SUPERIOR FACULTATIVO IISS, ESPECIALIDAD VETERINARIA</t>
  </si>
  <si>
    <t>ENFERMERO/A ESPECIALISTA SALUD MENTAL</t>
  </si>
  <si>
    <t>ENFERMERO/A ESPECIALISTA TRABAJO</t>
  </si>
  <si>
    <t>FISIOTERAPEUTA</t>
  </si>
  <si>
    <t>AUXILIAR DE ENFERMERIA</t>
  </si>
  <si>
    <t>TRABAJADOR/A SOCIAL</t>
  </si>
  <si>
    <t>ADMINISTRATIVO/A</t>
  </si>
  <si>
    <t>CELADOR/A</t>
  </si>
  <si>
    <t>COCINERO/A</t>
  </si>
  <si>
    <t>MONITOR/A</t>
  </si>
  <si>
    <t>PINCHE</t>
  </si>
  <si>
    <t>TELEFONISTA</t>
  </si>
  <si>
    <t>EST</t>
  </si>
  <si>
    <t xml:space="preserve">EPIDEMIÓLOGO/A DE ATENCIÓN PRIMARIA </t>
  </si>
  <si>
    <t>FARMACÉUTICO/A DE ATENCIÓN PRIMARIA,</t>
  </si>
  <si>
    <t>FEA FARMACOLOGIA CLINICA</t>
  </si>
  <si>
    <t xml:space="preserve">INGENIERO/A SUPERIOR                </t>
  </si>
  <si>
    <t>INGENIERO/A TECNICO/A</t>
  </si>
  <si>
    <t>MAESTRO/A INDUSTRIAL (JF.EQUIPO)</t>
  </si>
  <si>
    <t>PEÓN</t>
  </si>
  <si>
    <t>PERSONAL DE OFICIO COSTURERA</t>
  </si>
  <si>
    <t>PERSONAL DE OFICIO JARDINERO/A</t>
  </si>
  <si>
    <t>PERSONAL DE OFICIO PELUQUERO/A</t>
  </si>
  <si>
    <t>PERSONAL DE OFICIO TAPICERO/A</t>
  </si>
  <si>
    <t>TECNICO/A  SUPERIOR NUTRICION Y CONTROL DE ALIMENTOS</t>
  </si>
  <si>
    <t>TECNICO/A DE MANTENIMIENTO  OBRAS Y ALBAÑILERIA</t>
  </si>
  <si>
    <t xml:space="preserve">TECNICO/A DE PROMOCION EN DONACION DE SANGRE        </t>
  </si>
  <si>
    <t>TECNICO/A DE SALUD  EDUCACION PARA LA SALUD Y PARTICIPACION COMUNITARIA</t>
  </si>
  <si>
    <t>TECNICO/A DE SALUD  SANIDAD.AMBIENTAL</t>
  </si>
  <si>
    <t>TECNICO/A ESPECIALISTA  ELECTROMEDICINA</t>
  </si>
  <si>
    <t>TECNICO/A ESPECIALISTA EN ORTOPEDIA</t>
  </si>
  <si>
    <t>TECNICO/A ESPECIALISTA INFORMÁTICA</t>
  </si>
  <si>
    <t>TECNICO/A ESPECIALISTA LOGOFONETRIA</t>
  </si>
  <si>
    <t>TECNICO/A FUNCION ADMINISTRATIVA ECONOMIA/ESTADISTICA</t>
  </si>
  <si>
    <t>TECNICO/A FUNCION ADMINISTRATIVA ORGANIZACIÓN/GESTIÓN</t>
  </si>
  <si>
    <t>TECNICO/A FUNCION ADMINISTRATIVA SISTEMAS Y TECNOLOGIA DE LA INFORMACION</t>
  </si>
  <si>
    <t xml:space="preserve">TECNICO/A GESTION DOCUMENTAL, BIBLIOTECA Y ARCHIVO  </t>
  </si>
  <si>
    <t>TECNICO/A MEDIO DE FUNCION ADMINISTRATIVA INFORMÁTICA</t>
  </si>
  <si>
    <t>TECNICO/A SUPERIOR P.R.L. ERGONOMÍA Y PSICOSOCIOLOGIA</t>
  </si>
  <si>
    <t>TECNICO/A SUPERIOR P.R.L. HIGIENE INDUSTRIAL</t>
  </si>
  <si>
    <t>TECNICO/A SUPERIOR P.R.L. SEGURIDAD</t>
  </si>
  <si>
    <t>TÉCNICO/A TIT.SUPERIOR SANITARIO BIÓLOGIA</t>
  </si>
  <si>
    <t>TÉCNICO/A TIT.SUPERIOR.SANITARIO FÍSICO</t>
  </si>
  <si>
    <t>TERAPEUTA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</si>
</sst>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Verdana"/>
      <family val="2"/>
    </font>
    <font>
      <b/>
      <sz val="9.5"/>
      <color theme="1"/>
      <name val="Verdana"/>
      <family val="2"/>
    </font>
    <font>
      <sz val="11"/>
      <color indexed="8"/>
      <name val="Calibri"/>
      <family val="2"/>
    </font>
    <font>
      <b/>
      <sz val="9.5"/>
      <color rgb="FFFF0000"/>
      <name val="Verdana"/>
      <family val="2"/>
    </font>
    <font>
      <b/>
      <sz val="9.5"/>
      <color indexed="8"/>
      <name val="Verdana"/>
      <family val="2"/>
    </font>
    <font>
      <b/>
      <sz val="16"/>
      <color rgb="FFFF0000"/>
      <name val="Verdana"/>
      <family val="2"/>
    </font>
    <font>
      <b/>
      <sz val="9.3000000000000007"/>
      <color rgb="FFFFFFFF"/>
      <name val="Verdana"/>
      <family val="2"/>
    </font>
    <font>
      <b/>
      <sz val="9.3000000000000007"/>
      <color theme="1"/>
      <name val="Verdana"/>
      <family val="2"/>
    </font>
    <font>
      <b/>
      <sz val="9.3000000000000007"/>
      <color rgb="FFFF0000"/>
      <name val="Verdana"/>
      <family val="2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name val="Verdana"/>
      <family val="2"/>
    </font>
    <font>
      <sz val="9.5"/>
      <color indexed="8"/>
      <name val="Verdana"/>
      <family val="2"/>
    </font>
    <font>
      <b/>
      <sz val="9.3000000000000007"/>
      <color rgb="FF000000"/>
      <name val="Verdana"/>
      <family val="2"/>
    </font>
    <font>
      <sz val="9.3000000000000007"/>
      <color rgb="FF000000"/>
      <name val="Verdana"/>
      <family val="2"/>
    </font>
    <font>
      <sz val="11"/>
      <name val="Calibri"/>
      <family val="2"/>
      <scheme val="minor"/>
    </font>
    <font>
      <b/>
      <sz val="9.5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EBE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C036A"/>
        <bgColor indexed="64"/>
      </patternFill>
    </fill>
    <fill>
      <patternFill patternType="solid">
        <fgColor rgb="FFFD4DA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C036A"/>
      </left>
      <right style="medium">
        <color rgb="FFDC036A"/>
      </right>
      <top style="medium">
        <color rgb="FFDC036A"/>
      </top>
      <bottom style="medium">
        <color rgb="FFDC036A"/>
      </bottom>
      <diagonal/>
    </border>
    <border>
      <left style="medium">
        <color rgb="FFDC036A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0" fillId="0" borderId="0" xfId="0" applyNumberFormat="1"/>
    <xf numFmtId="14" fontId="0" fillId="0" borderId="0" xfId="0" applyNumberFormat="1"/>
    <xf numFmtId="0" fontId="5" fillId="2" borderId="1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6" borderId="2" xfId="0" applyNumberFormat="1" applyFont="1" applyFill="1" applyBorder="1" applyAlignment="1">
      <alignment horizontal="center" vertical="center" wrapText="1"/>
    </xf>
    <xf numFmtId="14" fontId="8" fillId="5" borderId="3" xfId="0" applyNumberFormat="1" applyFont="1" applyFill="1" applyBorder="1" applyAlignment="1">
      <alignment horizontal="center" vertical="center" wrapText="1"/>
    </xf>
    <xf numFmtId="3" fontId="8" fillId="5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right" vertical="center" wrapText="1"/>
    </xf>
    <xf numFmtId="3" fontId="10" fillId="2" borderId="2" xfId="0" applyNumberFormat="1" applyFont="1" applyFill="1" applyBorder="1" applyAlignment="1">
      <alignment vertical="center" wrapText="1"/>
    </xf>
    <xf numFmtId="14" fontId="11" fillId="2" borderId="0" xfId="0" applyNumberFormat="1" applyFont="1" applyFill="1"/>
    <xf numFmtId="14" fontId="12" fillId="2" borderId="0" xfId="0" applyNumberFormat="1" applyFont="1" applyFill="1"/>
    <xf numFmtId="164" fontId="1" fillId="0" borderId="0" xfId="0" applyNumberFormat="1" applyFont="1"/>
    <xf numFmtId="0" fontId="12" fillId="2" borderId="0" xfId="0" applyFont="1" applyFill="1"/>
    <xf numFmtId="0" fontId="13" fillId="0" borderId="1" xfId="1" applyFont="1" applyFill="1" applyBorder="1" applyAlignment="1">
      <alignment horizontal="left" vertical="center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horizontal="right" vertical="center" wrapText="1"/>
    </xf>
    <xf numFmtId="3" fontId="16" fillId="0" borderId="2" xfId="0" applyNumberFormat="1" applyFont="1" applyFill="1" applyBorder="1" applyAlignment="1">
      <alignment vertical="center" wrapText="1"/>
    </xf>
    <xf numFmtId="14" fontId="17" fillId="0" borderId="0" xfId="0" applyNumberFormat="1" applyFont="1" applyFill="1"/>
    <xf numFmtId="0" fontId="13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vertical="center"/>
    </xf>
    <xf numFmtId="3" fontId="15" fillId="3" borderId="2" xfId="0" applyNumberFormat="1" applyFont="1" applyFill="1" applyBorder="1" applyAlignment="1">
      <alignment horizontal="right" vertical="center" wrapText="1"/>
    </xf>
    <xf numFmtId="3" fontId="16" fillId="3" borderId="2" xfId="0" applyNumberFormat="1" applyFont="1" applyFill="1" applyBorder="1" applyAlignment="1">
      <alignment vertical="center" wrapText="1"/>
    </xf>
    <xf numFmtId="14" fontId="12" fillId="3" borderId="0" xfId="0" applyNumberFormat="1" applyFont="1" applyFill="1"/>
    <xf numFmtId="14" fontId="17" fillId="3" borderId="0" xfId="0" applyNumberFormat="1" applyFont="1" applyFill="1"/>
    <xf numFmtId="3" fontId="15" fillId="0" borderId="2" xfId="0" applyNumberFormat="1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2" fillId="0" borderId="0" xfId="0" applyFont="1" applyFill="1"/>
    <xf numFmtId="14" fontId="0" fillId="0" borderId="0" xfId="0" applyNumberFormat="1" applyFill="1"/>
    <xf numFmtId="3" fontId="16" fillId="0" borderId="2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vertical="center" wrapText="1"/>
    </xf>
    <xf numFmtId="0" fontId="13" fillId="4" borderId="1" xfId="1" applyFont="1" applyFill="1" applyBorder="1" applyAlignment="1">
      <alignment horizontal="left" vertical="center"/>
    </xf>
    <xf numFmtId="0" fontId="13" fillId="4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vertical="center"/>
    </xf>
    <xf numFmtId="3" fontId="15" fillId="4" borderId="2" xfId="0" applyNumberFormat="1" applyFont="1" applyFill="1" applyBorder="1" applyAlignment="1">
      <alignment horizontal="right" vertical="center" wrapText="1"/>
    </xf>
    <xf numFmtId="14" fontId="0" fillId="4" borderId="0" xfId="0" applyNumberFormat="1" applyFill="1"/>
    <xf numFmtId="14" fontId="0" fillId="3" borderId="0" xfId="0" applyNumberFormat="1" applyFill="1"/>
    <xf numFmtId="14" fontId="17" fillId="4" borderId="0" xfId="0" applyNumberFormat="1" applyFont="1" applyFill="1"/>
    <xf numFmtId="0" fontId="14" fillId="7" borderId="1" xfId="1" applyFont="1" applyFill="1" applyBorder="1" applyAlignment="1">
      <alignment vertical="center"/>
    </xf>
    <xf numFmtId="3" fontId="15" fillId="7" borderId="2" xfId="0" applyNumberFormat="1" applyFont="1" applyFill="1" applyBorder="1" applyAlignment="1">
      <alignment horizontal="right" vertical="center" wrapText="1"/>
    </xf>
    <xf numFmtId="14" fontId="0" fillId="7" borderId="0" xfId="0" applyNumberFormat="1" applyFill="1"/>
    <xf numFmtId="0" fontId="0" fillId="7" borderId="0" xfId="0" applyFill="1"/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33"/>
  <sheetViews>
    <sheetView tabSelected="1" zoomScale="85" zoomScaleNormal="85" workbookViewId="0">
      <selection activeCell="R18" sqref="R18"/>
    </sheetView>
  </sheetViews>
  <sheetFormatPr baseColWidth="10" defaultRowHeight="14.4" x14ac:dyDescent="0.3"/>
  <cols>
    <col min="1" max="1" width="4.109375" style="1" bestFit="1" customWidth="1"/>
    <col min="2" max="2" width="7.109375" style="1" bestFit="1" customWidth="1"/>
    <col min="3" max="3" width="5.88671875" style="2" customWidth="1"/>
    <col min="4" max="4" width="69.6640625" style="1" bestFit="1" customWidth="1"/>
    <col min="5" max="5" width="8.44140625" style="4" bestFit="1" customWidth="1"/>
    <col min="6" max="6" width="9.5546875" style="4" bestFit="1" customWidth="1"/>
    <col min="7" max="7" width="9.44140625" style="4" customWidth="1"/>
    <col min="8" max="8" width="8.44140625" style="4" bestFit="1" customWidth="1"/>
    <col min="9" max="9" width="11.44140625" style="4"/>
    <col min="10" max="10" width="9.44140625" style="4" customWidth="1"/>
    <col min="11" max="11" width="11.44140625" style="4"/>
    <col min="12" max="12" width="11.44140625" style="5"/>
    <col min="14" max="14" width="8.44140625" style="4" bestFit="1" customWidth="1"/>
    <col min="15" max="15" width="9.5546875" style="4" customWidth="1"/>
    <col min="16" max="16" width="9.44140625" style="4" customWidth="1"/>
  </cols>
  <sheetData>
    <row r="2" spans="1:16" x14ac:dyDescent="0.3">
      <c r="D2" s="3" t="s">
        <v>0</v>
      </c>
    </row>
    <row r="3" spans="1:16" x14ac:dyDescent="0.3">
      <c r="D3" s="6" t="s">
        <v>1</v>
      </c>
    </row>
    <row r="4" spans="1:16" x14ac:dyDescent="0.3">
      <c r="D4" s="7" t="s">
        <v>2</v>
      </c>
    </row>
    <row r="5" spans="1:16" x14ac:dyDescent="0.3">
      <c r="D5" s="8" t="s">
        <v>3</v>
      </c>
    </row>
    <row r="7" spans="1:16" ht="31.5" customHeight="1" thickBot="1" x14ac:dyDescent="0.35">
      <c r="A7" s="9"/>
      <c r="B7" s="59" t="s">
        <v>4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ht="28.5" customHeight="1" thickBot="1" x14ac:dyDescent="0.35">
      <c r="B8" s="10" t="s">
        <v>5</v>
      </c>
      <c r="C8" s="10" t="s">
        <v>6</v>
      </c>
      <c r="D8" s="11" t="s">
        <v>7</v>
      </c>
      <c r="E8" s="12" t="s">
        <v>8</v>
      </c>
      <c r="F8" s="13" t="s">
        <v>9</v>
      </c>
      <c r="G8" s="13" t="s">
        <v>10</v>
      </c>
      <c r="H8" s="13" t="s">
        <v>8</v>
      </c>
      <c r="I8" s="14" t="s">
        <v>9</v>
      </c>
      <c r="J8" s="14" t="s">
        <v>10</v>
      </c>
      <c r="K8" s="14" t="s">
        <v>8</v>
      </c>
      <c r="L8" s="15" t="s">
        <v>11</v>
      </c>
      <c r="M8" s="16" t="s">
        <v>12</v>
      </c>
      <c r="N8" s="12" t="s">
        <v>8</v>
      </c>
      <c r="O8" s="13" t="s">
        <v>9</v>
      </c>
      <c r="P8" s="13" t="s">
        <v>10</v>
      </c>
    </row>
    <row r="9" spans="1:16" ht="15" thickBot="1" x14ac:dyDescent="0.35">
      <c r="A9" s="17">
        <v>1</v>
      </c>
      <c r="B9" s="18">
        <v>61901</v>
      </c>
      <c r="C9" s="19">
        <v>16</v>
      </c>
      <c r="D9" s="6" t="s">
        <v>13</v>
      </c>
      <c r="E9" s="20">
        <v>452</v>
      </c>
      <c r="F9" s="21">
        <v>322</v>
      </c>
      <c r="G9" s="21">
        <v>24</v>
      </c>
      <c r="H9" s="21">
        <v>346</v>
      </c>
      <c r="I9" s="21">
        <v>98</v>
      </c>
      <c r="J9" s="21">
        <v>8</v>
      </c>
      <c r="K9" s="21">
        <v>106</v>
      </c>
      <c r="L9" s="22">
        <v>43267</v>
      </c>
      <c r="M9" s="23">
        <v>43786</v>
      </c>
      <c r="N9" s="21">
        <v>1216</v>
      </c>
      <c r="O9" s="21">
        <v>1094</v>
      </c>
      <c r="P9" s="21">
        <v>122</v>
      </c>
    </row>
    <row r="10" spans="1:16" ht="15" thickBot="1" x14ac:dyDescent="0.35">
      <c r="A10" s="17">
        <v>2</v>
      </c>
      <c r="B10" s="18">
        <v>61903</v>
      </c>
      <c r="C10" s="19">
        <v>16</v>
      </c>
      <c r="D10" s="6" t="s">
        <v>14</v>
      </c>
      <c r="E10" s="20">
        <v>122</v>
      </c>
      <c r="F10" s="21">
        <v>87</v>
      </c>
      <c r="G10" s="21">
        <v>7</v>
      </c>
      <c r="H10" s="21">
        <v>94</v>
      </c>
      <c r="I10" s="21">
        <v>26</v>
      </c>
      <c r="J10" s="21">
        <v>2</v>
      </c>
      <c r="K10" s="21">
        <v>28</v>
      </c>
      <c r="L10" s="22">
        <v>43267</v>
      </c>
      <c r="M10" s="23">
        <v>43800</v>
      </c>
      <c r="N10" s="21">
        <v>233</v>
      </c>
      <c r="O10" s="21">
        <v>210</v>
      </c>
      <c r="P10" s="21">
        <v>23</v>
      </c>
    </row>
    <row r="11" spans="1:16" ht="15" thickBot="1" x14ac:dyDescent="0.35">
      <c r="A11" s="17">
        <v>3</v>
      </c>
      <c r="B11" s="18">
        <v>70800</v>
      </c>
      <c r="C11" s="19">
        <v>16</v>
      </c>
      <c r="D11" s="6" t="s">
        <v>15</v>
      </c>
      <c r="E11" s="20">
        <v>49</v>
      </c>
      <c r="F11" s="21">
        <v>35</v>
      </c>
      <c r="G11" s="21">
        <v>3</v>
      </c>
      <c r="H11" s="21">
        <v>38</v>
      </c>
      <c r="I11" s="21">
        <v>10</v>
      </c>
      <c r="J11" s="21">
        <v>1</v>
      </c>
      <c r="K11" s="21">
        <v>11</v>
      </c>
      <c r="L11" s="22"/>
      <c r="M11" s="25" t="s">
        <v>16</v>
      </c>
      <c r="N11" s="21">
        <v>122</v>
      </c>
      <c r="O11" s="21">
        <v>110</v>
      </c>
      <c r="P11" s="21">
        <v>12</v>
      </c>
    </row>
    <row r="12" spans="1:16" ht="15" thickBot="1" x14ac:dyDescent="0.35">
      <c r="A12" s="1">
        <v>4</v>
      </c>
      <c r="B12" s="26">
        <v>71422</v>
      </c>
      <c r="C12" s="27">
        <v>16</v>
      </c>
      <c r="D12" s="28" t="s">
        <v>17</v>
      </c>
      <c r="E12" s="29">
        <v>18</v>
      </c>
      <c r="F12" s="30">
        <v>13</v>
      </c>
      <c r="G12" s="30">
        <v>1</v>
      </c>
      <c r="H12" s="30">
        <v>14</v>
      </c>
      <c r="I12" s="30">
        <v>4</v>
      </c>
      <c r="J12" s="30">
        <v>0</v>
      </c>
      <c r="K12" s="30">
        <v>4</v>
      </c>
      <c r="L12" s="31">
        <v>43394</v>
      </c>
      <c r="M12" s="31"/>
      <c r="N12" s="30">
        <v>65</v>
      </c>
      <c r="O12" s="30">
        <v>58</v>
      </c>
      <c r="P12" s="30">
        <v>7</v>
      </c>
    </row>
    <row r="13" spans="1:16" ht="15" thickBot="1" x14ac:dyDescent="0.35">
      <c r="A13" s="17">
        <v>5</v>
      </c>
      <c r="B13" s="18">
        <v>71420</v>
      </c>
      <c r="C13" s="19">
        <v>16</v>
      </c>
      <c r="D13" s="6" t="s">
        <v>18</v>
      </c>
      <c r="E13" s="20">
        <v>123</v>
      </c>
      <c r="F13" s="21">
        <v>87</v>
      </c>
      <c r="G13" s="21">
        <v>7</v>
      </c>
      <c r="H13" s="21">
        <v>94</v>
      </c>
      <c r="I13" s="21">
        <v>27</v>
      </c>
      <c r="J13" s="21">
        <v>2</v>
      </c>
      <c r="K13" s="21">
        <v>29</v>
      </c>
      <c r="L13" s="23"/>
      <c r="M13" s="23">
        <v>43394</v>
      </c>
      <c r="N13" s="21">
        <v>379</v>
      </c>
      <c r="O13" s="21">
        <v>341</v>
      </c>
      <c r="P13" s="21">
        <v>38</v>
      </c>
    </row>
    <row r="14" spans="1:16" ht="15" thickBot="1" x14ac:dyDescent="0.35">
      <c r="A14" s="17">
        <v>6</v>
      </c>
      <c r="B14" s="18">
        <v>71421</v>
      </c>
      <c r="C14" s="19">
        <v>16</v>
      </c>
      <c r="D14" s="6" t="s">
        <v>19</v>
      </c>
      <c r="E14" s="20">
        <v>87</v>
      </c>
      <c r="F14" s="21">
        <v>62</v>
      </c>
      <c r="G14" s="21">
        <v>5</v>
      </c>
      <c r="H14" s="21">
        <v>67</v>
      </c>
      <c r="I14" s="21">
        <v>18</v>
      </c>
      <c r="J14" s="21">
        <v>2</v>
      </c>
      <c r="K14" s="21">
        <v>20</v>
      </c>
      <c r="L14" s="23"/>
      <c r="M14" s="23">
        <v>43394</v>
      </c>
      <c r="N14" s="21">
        <v>338</v>
      </c>
      <c r="O14" s="21">
        <v>304</v>
      </c>
      <c r="P14" s="21">
        <v>34</v>
      </c>
    </row>
    <row r="15" spans="1:16" ht="15" thickBot="1" x14ac:dyDescent="0.35">
      <c r="A15" s="1">
        <v>7</v>
      </c>
      <c r="B15" s="32">
        <v>71424</v>
      </c>
      <c r="C15" s="33">
        <v>16</v>
      </c>
      <c r="D15" s="34" t="s">
        <v>20</v>
      </c>
      <c r="E15" s="35">
        <v>8</v>
      </c>
      <c r="F15" s="36">
        <v>6</v>
      </c>
      <c r="G15" s="36">
        <v>0</v>
      </c>
      <c r="H15" s="36">
        <v>6</v>
      </c>
      <c r="I15" s="36">
        <v>2</v>
      </c>
      <c r="J15" s="36">
        <v>0</v>
      </c>
      <c r="K15" s="36">
        <v>2</v>
      </c>
      <c r="L15" s="37">
        <v>43394</v>
      </c>
      <c r="M15" s="38"/>
      <c r="N15" s="36">
        <v>79</v>
      </c>
      <c r="O15" s="36">
        <v>71</v>
      </c>
      <c r="P15" s="36">
        <v>8</v>
      </c>
    </row>
    <row r="16" spans="1:16" ht="15" thickBot="1" x14ac:dyDescent="0.35">
      <c r="A16" s="1">
        <v>8</v>
      </c>
      <c r="B16" s="32">
        <v>71648</v>
      </c>
      <c r="C16" s="33">
        <v>16</v>
      </c>
      <c r="D16" s="34" t="s">
        <v>21</v>
      </c>
      <c r="E16" s="35">
        <v>20</v>
      </c>
      <c r="F16" s="36">
        <v>14</v>
      </c>
      <c r="G16" s="36">
        <v>1</v>
      </c>
      <c r="H16" s="36">
        <v>15</v>
      </c>
      <c r="I16" s="36">
        <v>4</v>
      </c>
      <c r="J16" s="36">
        <v>1</v>
      </c>
      <c r="K16" s="36">
        <v>5</v>
      </c>
      <c r="L16" s="37">
        <v>43394</v>
      </c>
      <c r="M16" s="38"/>
      <c r="N16" s="36">
        <v>172</v>
      </c>
      <c r="O16" s="36">
        <v>155</v>
      </c>
      <c r="P16" s="36">
        <v>17</v>
      </c>
    </row>
    <row r="17" spans="1:16" ht="15" thickBot="1" x14ac:dyDescent="0.35">
      <c r="A17" s="1">
        <v>9</v>
      </c>
      <c r="B17" s="26">
        <v>81391</v>
      </c>
      <c r="C17" s="27">
        <v>16</v>
      </c>
      <c r="D17" s="28" t="s">
        <v>22</v>
      </c>
      <c r="E17" s="39">
        <v>64</v>
      </c>
      <c r="F17" s="40">
        <v>30</v>
      </c>
      <c r="G17" s="40">
        <v>2</v>
      </c>
      <c r="H17" s="40">
        <v>32</v>
      </c>
      <c r="I17" s="40">
        <v>30</v>
      </c>
      <c r="J17" s="40">
        <v>2</v>
      </c>
      <c r="K17" s="40">
        <v>32</v>
      </c>
      <c r="L17" s="31">
        <v>43267</v>
      </c>
      <c r="M17" s="31"/>
      <c r="N17" s="40">
        <v>46</v>
      </c>
      <c r="O17" s="40">
        <v>41</v>
      </c>
      <c r="P17" s="40">
        <v>5</v>
      </c>
    </row>
    <row r="18" spans="1:16" ht="15" thickBot="1" x14ac:dyDescent="0.35">
      <c r="A18" s="1">
        <v>10</v>
      </c>
      <c r="B18" s="26">
        <v>81791</v>
      </c>
      <c r="C18" s="27">
        <v>16</v>
      </c>
      <c r="D18" s="28" t="s">
        <v>23</v>
      </c>
      <c r="E18" s="39">
        <v>30</v>
      </c>
      <c r="F18" s="40">
        <v>14</v>
      </c>
      <c r="G18" s="40">
        <v>1</v>
      </c>
      <c r="H18" s="40">
        <v>15</v>
      </c>
      <c r="I18" s="40">
        <v>14</v>
      </c>
      <c r="J18" s="40">
        <v>1</v>
      </c>
      <c r="K18" s="40">
        <v>15</v>
      </c>
      <c r="L18" s="31">
        <v>43274</v>
      </c>
      <c r="M18" s="31"/>
      <c r="N18" s="40">
        <v>57</v>
      </c>
      <c r="O18" s="40">
        <v>51</v>
      </c>
      <c r="P18" s="40">
        <v>6</v>
      </c>
    </row>
    <row r="19" spans="1:16" ht="15" thickBot="1" x14ac:dyDescent="0.35">
      <c r="A19" s="17">
        <v>11</v>
      </c>
      <c r="B19" s="18">
        <v>82300</v>
      </c>
      <c r="C19" s="19">
        <v>16</v>
      </c>
      <c r="D19" s="6" t="s">
        <v>24</v>
      </c>
      <c r="E19" s="20">
        <v>353</v>
      </c>
      <c r="F19" s="21">
        <v>218</v>
      </c>
      <c r="G19" s="21">
        <v>16</v>
      </c>
      <c r="H19" s="21">
        <v>234</v>
      </c>
      <c r="I19" s="21">
        <v>111</v>
      </c>
      <c r="J19" s="21">
        <v>8</v>
      </c>
      <c r="K19" s="21">
        <v>119</v>
      </c>
      <c r="L19" s="23"/>
      <c r="M19" s="23">
        <v>43562</v>
      </c>
      <c r="N19" s="21">
        <v>1411</v>
      </c>
      <c r="O19" s="21">
        <v>1270</v>
      </c>
      <c r="P19" s="21">
        <v>141</v>
      </c>
    </row>
    <row r="20" spans="1:16" ht="15" thickBot="1" x14ac:dyDescent="0.35">
      <c r="A20" s="1">
        <v>12</v>
      </c>
      <c r="B20" s="26">
        <v>82700</v>
      </c>
      <c r="C20" s="27">
        <v>16</v>
      </c>
      <c r="D20" s="28" t="s">
        <v>25</v>
      </c>
      <c r="E20" s="29">
        <v>152</v>
      </c>
      <c r="F20" s="30">
        <v>94</v>
      </c>
      <c r="G20" s="30">
        <v>7</v>
      </c>
      <c r="H20" s="30">
        <v>101</v>
      </c>
      <c r="I20" s="30">
        <v>47</v>
      </c>
      <c r="J20" s="30">
        <v>4</v>
      </c>
      <c r="K20" s="30">
        <v>51</v>
      </c>
      <c r="L20" s="31">
        <v>43260</v>
      </c>
      <c r="M20" s="31"/>
      <c r="N20" s="30">
        <v>513</v>
      </c>
      <c r="O20" s="30">
        <v>462</v>
      </c>
      <c r="P20" s="30">
        <v>51</v>
      </c>
    </row>
    <row r="21" spans="1:16" ht="15" thickBot="1" x14ac:dyDescent="0.35">
      <c r="A21" s="1">
        <v>13</v>
      </c>
      <c r="B21" s="26">
        <v>83640</v>
      </c>
      <c r="C21" s="27">
        <v>16</v>
      </c>
      <c r="D21" s="28" t="s">
        <v>26</v>
      </c>
      <c r="E21" s="39">
        <v>68</v>
      </c>
      <c r="F21" s="40">
        <v>48</v>
      </c>
      <c r="G21" s="40">
        <v>4</v>
      </c>
      <c r="H21" s="40">
        <v>52</v>
      </c>
      <c r="I21" s="40">
        <v>14</v>
      </c>
      <c r="J21" s="40">
        <v>2</v>
      </c>
      <c r="K21" s="40">
        <v>16</v>
      </c>
      <c r="L21" s="31">
        <v>43260</v>
      </c>
      <c r="M21" s="31"/>
      <c r="N21" s="40">
        <v>177</v>
      </c>
      <c r="O21" s="40">
        <v>159</v>
      </c>
      <c r="P21" s="40">
        <v>18</v>
      </c>
    </row>
    <row r="22" spans="1:16" ht="15" thickBot="1" x14ac:dyDescent="0.35">
      <c r="A22" s="1">
        <v>14</v>
      </c>
      <c r="B22" s="32">
        <v>62600</v>
      </c>
      <c r="C22" s="33">
        <v>16</v>
      </c>
      <c r="D22" s="34" t="s">
        <v>27</v>
      </c>
      <c r="E22" s="35">
        <v>19</v>
      </c>
      <c r="F22" s="36">
        <v>17</v>
      </c>
      <c r="G22" s="36">
        <v>1</v>
      </c>
      <c r="H22" s="36">
        <v>18</v>
      </c>
      <c r="I22" s="36">
        <v>1</v>
      </c>
      <c r="J22" s="36">
        <v>0</v>
      </c>
      <c r="K22" s="36">
        <v>1</v>
      </c>
      <c r="L22" s="37">
        <v>43499</v>
      </c>
      <c r="M22" s="38"/>
      <c r="N22" s="36">
        <v>154</v>
      </c>
      <c r="O22" s="36">
        <v>139</v>
      </c>
      <c r="P22" s="36">
        <v>15</v>
      </c>
    </row>
    <row r="23" spans="1:16" ht="15" thickBot="1" x14ac:dyDescent="0.35">
      <c r="A23" s="17">
        <v>15</v>
      </c>
      <c r="B23" s="18">
        <v>71106</v>
      </c>
      <c r="C23" s="19">
        <v>16</v>
      </c>
      <c r="D23" s="6" t="s">
        <v>28</v>
      </c>
      <c r="E23" s="20">
        <v>1481</v>
      </c>
      <c r="F23" s="21">
        <v>1058</v>
      </c>
      <c r="G23" s="21">
        <v>80</v>
      </c>
      <c r="H23" s="21">
        <v>1138</v>
      </c>
      <c r="I23" s="21">
        <v>319</v>
      </c>
      <c r="J23" s="21">
        <v>24</v>
      </c>
      <c r="K23" s="21">
        <v>343</v>
      </c>
      <c r="L23" s="22">
        <v>43260</v>
      </c>
      <c r="M23" s="23">
        <v>43597</v>
      </c>
      <c r="N23" s="21">
        <v>4023</v>
      </c>
      <c r="O23" s="21">
        <v>3621</v>
      </c>
      <c r="P23" s="21">
        <v>402</v>
      </c>
    </row>
    <row r="24" spans="1:16" ht="15" thickBot="1" x14ac:dyDescent="0.35">
      <c r="A24" s="1">
        <v>16</v>
      </c>
      <c r="B24" s="26">
        <v>62250</v>
      </c>
      <c r="C24" s="27">
        <v>16</v>
      </c>
      <c r="D24" s="41" t="s">
        <v>29</v>
      </c>
      <c r="E24" s="39">
        <v>7</v>
      </c>
      <c r="F24" s="40">
        <v>5</v>
      </c>
      <c r="G24" s="40">
        <v>0</v>
      </c>
      <c r="H24" s="40">
        <v>5</v>
      </c>
      <c r="I24" s="40">
        <v>2</v>
      </c>
      <c r="J24" s="40">
        <v>0</v>
      </c>
      <c r="K24" s="40">
        <v>2</v>
      </c>
      <c r="L24" s="31">
        <v>43274</v>
      </c>
      <c r="M24" s="31"/>
      <c r="N24" s="40">
        <v>1</v>
      </c>
      <c r="O24" s="40">
        <v>1</v>
      </c>
      <c r="P24" s="40">
        <v>0</v>
      </c>
    </row>
    <row r="25" spans="1:16" ht="15" thickBot="1" x14ac:dyDescent="0.35">
      <c r="A25" s="1">
        <v>17</v>
      </c>
      <c r="B25" s="26">
        <v>62043</v>
      </c>
      <c r="C25" s="27">
        <v>16</v>
      </c>
      <c r="D25" s="41" t="s">
        <v>30</v>
      </c>
      <c r="E25" s="39">
        <v>138</v>
      </c>
      <c r="F25" s="40">
        <v>99</v>
      </c>
      <c r="G25" s="40">
        <v>7</v>
      </c>
      <c r="H25" s="40">
        <v>106</v>
      </c>
      <c r="I25" s="40">
        <v>30</v>
      </c>
      <c r="J25" s="40">
        <v>2</v>
      </c>
      <c r="K25" s="40">
        <v>32</v>
      </c>
      <c r="L25" s="31">
        <v>43429</v>
      </c>
      <c r="M25" s="31"/>
      <c r="N25" s="40">
        <v>281</v>
      </c>
      <c r="O25" s="40">
        <v>253</v>
      </c>
      <c r="P25" s="40">
        <v>28</v>
      </c>
    </row>
    <row r="26" spans="1:16" ht="15" thickBot="1" x14ac:dyDescent="0.35">
      <c r="A26" s="1">
        <v>18</v>
      </c>
      <c r="B26" s="26">
        <v>61904</v>
      </c>
      <c r="C26" s="27">
        <v>16</v>
      </c>
      <c r="D26" s="28" t="s">
        <v>31</v>
      </c>
      <c r="E26" s="29">
        <v>13</v>
      </c>
      <c r="F26" s="30">
        <v>9</v>
      </c>
      <c r="G26" s="30">
        <v>1</v>
      </c>
      <c r="H26" s="30">
        <v>10</v>
      </c>
      <c r="I26" s="30">
        <v>3</v>
      </c>
      <c r="J26" s="30">
        <v>0</v>
      </c>
      <c r="K26" s="30">
        <v>3</v>
      </c>
      <c r="L26" s="31">
        <v>43274</v>
      </c>
      <c r="M26" s="31"/>
      <c r="N26" s="30">
        <v>41</v>
      </c>
      <c r="O26" s="30">
        <v>37</v>
      </c>
      <c r="P26" s="30">
        <v>4</v>
      </c>
    </row>
    <row r="27" spans="1:16" ht="15" thickBot="1" x14ac:dyDescent="0.35">
      <c r="A27" s="1">
        <v>19</v>
      </c>
      <c r="B27" s="26">
        <v>71425</v>
      </c>
      <c r="C27" s="27">
        <v>16</v>
      </c>
      <c r="D27" s="28" t="s">
        <v>32</v>
      </c>
      <c r="E27" s="29">
        <v>4</v>
      </c>
      <c r="F27" s="30">
        <v>3</v>
      </c>
      <c r="G27" s="30">
        <v>0</v>
      </c>
      <c r="H27" s="30">
        <v>3</v>
      </c>
      <c r="I27" s="30">
        <v>1</v>
      </c>
      <c r="J27" s="30">
        <v>0</v>
      </c>
      <c r="K27" s="30">
        <v>1</v>
      </c>
      <c r="L27" s="31">
        <v>43394</v>
      </c>
      <c r="M27" s="31"/>
      <c r="N27" s="30">
        <v>16</v>
      </c>
      <c r="O27" s="30">
        <v>14</v>
      </c>
      <c r="P27" s="30">
        <v>2</v>
      </c>
    </row>
    <row r="28" spans="1:16" ht="15" thickBot="1" x14ac:dyDescent="0.35">
      <c r="A28" s="1">
        <v>20</v>
      </c>
      <c r="B28" s="26">
        <v>71428</v>
      </c>
      <c r="C28" s="27">
        <v>16</v>
      </c>
      <c r="D28" s="28" t="s">
        <v>33</v>
      </c>
      <c r="E28" s="29">
        <v>16</v>
      </c>
      <c r="F28" s="30">
        <v>11</v>
      </c>
      <c r="G28" s="30">
        <v>1</v>
      </c>
      <c r="H28" s="30">
        <v>12</v>
      </c>
      <c r="I28" s="30">
        <v>4</v>
      </c>
      <c r="J28" s="30">
        <v>0</v>
      </c>
      <c r="K28" s="30">
        <v>4</v>
      </c>
      <c r="L28" s="31">
        <v>43394</v>
      </c>
      <c r="M28" s="31"/>
      <c r="N28" s="30">
        <v>108</v>
      </c>
      <c r="O28" s="30">
        <v>97</v>
      </c>
      <c r="P28" s="30">
        <v>11</v>
      </c>
    </row>
    <row r="29" spans="1:16" ht="15" thickBot="1" x14ac:dyDescent="0.35">
      <c r="A29" s="42">
        <v>21</v>
      </c>
      <c r="B29" s="26">
        <v>71423</v>
      </c>
      <c r="C29" s="27">
        <v>16</v>
      </c>
      <c r="D29" s="28" t="s">
        <v>34</v>
      </c>
      <c r="E29" s="29">
        <v>5</v>
      </c>
      <c r="F29" s="30">
        <v>4</v>
      </c>
      <c r="G29" s="30">
        <v>0</v>
      </c>
      <c r="H29" s="30">
        <v>4</v>
      </c>
      <c r="I29" s="30">
        <v>1</v>
      </c>
      <c r="J29" s="30">
        <v>0</v>
      </c>
      <c r="K29" s="30">
        <v>1</v>
      </c>
      <c r="L29" s="43">
        <v>43394</v>
      </c>
      <c r="M29" s="43"/>
      <c r="N29" s="30">
        <v>28</v>
      </c>
      <c r="O29" s="30">
        <v>25</v>
      </c>
      <c r="P29" s="30">
        <v>3</v>
      </c>
    </row>
    <row r="30" spans="1:16" ht="15" thickBot="1" x14ac:dyDescent="0.35">
      <c r="A30" s="1">
        <v>22</v>
      </c>
      <c r="B30" s="32">
        <v>82651</v>
      </c>
      <c r="C30" s="33">
        <v>16</v>
      </c>
      <c r="D30" s="34" t="s">
        <v>35</v>
      </c>
      <c r="E30" s="35">
        <v>7</v>
      </c>
      <c r="F30" s="36">
        <v>4</v>
      </c>
      <c r="G30" s="36">
        <v>1</v>
      </c>
      <c r="H30" s="36">
        <v>5</v>
      </c>
      <c r="I30" s="36">
        <v>2</v>
      </c>
      <c r="J30" s="36">
        <v>0</v>
      </c>
      <c r="K30" s="36">
        <v>2</v>
      </c>
      <c r="L30" s="37">
        <v>43394</v>
      </c>
      <c r="M30" s="38"/>
      <c r="N30" s="36">
        <v>88</v>
      </c>
      <c r="O30" s="36">
        <v>79</v>
      </c>
      <c r="P30" s="36">
        <v>9</v>
      </c>
    </row>
    <row r="31" spans="1:16" ht="15" thickBot="1" x14ac:dyDescent="0.35">
      <c r="A31" s="1">
        <v>23</v>
      </c>
      <c r="B31" s="26">
        <v>82652</v>
      </c>
      <c r="C31" s="27">
        <v>16</v>
      </c>
      <c r="D31" s="41" t="s">
        <v>36</v>
      </c>
      <c r="E31" s="39">
        <v>9</v>
      </c>
      <c r="F31" s="40">
        <v>6</v>
      </c>
      <c r="G31" s="40">
        <v>1</v>
      </c>
      <c r="H31" s="40">
        <v>7</v>
      </c>
      <c r="I31" s="40">
        <v>2</v>
      </c>
      <c r="J31" s="40">
        <v>0</v>
      </c>
      <c r="K31" s="40">
        <v>2</v>
      </c>
      <c r="L31" s="31">
        <v>43274</v>
      </c>
      <c r="M31" s="31"/>
      <c r="N31" s="40">
        <v>0</v>
      </c>
      <c r="O31" s="40">
        <v>0</v>
      </c>
      <c r="P31" s="40">
        <v>0</v>
      </c>
    </row>
    <row r="32" spans="1:16" ht="15" thickBot="1" x14ac:dyDescent="0.35">
      <c r="A32" s="1">
        <v>24</v>
      </c>
      <c r="B32" s="26">
        <v>83629</v>
      </c>
      <c r="C32" s="27">
        <v>16</v>
      </c>
      <c r="D32" s="28" t="s">
        <v>37</v>
      </c>
      <c r="E32" s="29">
        <v>36</v>
      </c>
      <c r="F32" s="30">
        <v>26</v>
      </c>
      <c r="G32" s="30">
        <v>2</v>
      </c>
      <c r="H32" s="30">
        <v>28</v>
      </c>
      <c r="I32" s="30">
        <v>7</v>
      </c>
      <c r="J32" s="30">
        <v>1</v>
      </c>
      <c r="K32" s="30">
        <v>8</v>
      </c>
      <c r="L32" s="31">
        <v>43267</v>
      </c>
      <c r="M32" s="31"/>
      <c r="N32" s="30">
        <v>89</v>
      </c>
      <c r="O32" s="30">
        <v>80</v>
      </c>
      <c r="P32" s="30">
        <v>9</v>
      </c>
    </row>
    <row r="33" spans="1:16" ht="15" thickBot="1" x14ac:dyDescent="0.35">
      <c r="A33" s="1">
        <v>25</v>
      </c>
      <c r="B33" s="26">
        <v>83400</v>
      </c>
      <c r="C33" s="27">
        <v>16</v>
      </c>
      <c r="D33" s="28" t="s">
        <v>38</v>
      </c>
      <c r="E33" s="29">
        <v>12</v>
      </c>
      <c r="F33" s="30">
        <v>8</v>
      </c>
      <c r="G33" s="30">
        <v>1</v>
      </c>
      <c r="H33" s="30">
        <v>9</v>
      </c>
      <c r="I33" s="30">
        <v>3</v>
      </c>
      <c r="J33" s="30">
        <v>0</v>
      </c>
      <c r="K33" s="30">
        <v>3</v>
      </c>
      <c r="L33" s="31">
        <v>43394</v>
      </c>
      <c r="M33" s="31"/>
      <c r="N33" s="30">
        <v>74</v>
      </c>
      <c r="O33" s="30">
        <v>67</v>
      </c>
      <c r="P33" s="30">
        <v>7</v>
      </c>
    </row>
    <row r="34" spans="1:16" ht="15" thickBot="1" x14ac:dyDescent="0.35">
      <c r="A34" s="1">
        <v>26</v>
      </c>
      <c r="B34" s="26">
        <v>71479</v>
      </c>
      <c r="C34" s="27">
        <v>16</v>
      </c>
      <c r="D34" s="28" t="s">
        <v>39</v>
      </c>
      <c r="E34" s="29">
        <v>98</v>
      </c>
      <c r="F34" s="30">
        <v>46</v>
      </c>
      <c r="G34" s="30">
        <v>3</v>
      </c>
      <c r="H34" s="30">
        <v>49</v>
      </c>
      <c r="I34" s="30">
        <v>46</v>
      </c>
      <c r="J34" s="30">
        <v>3</v>
      </c>
      <c r="K34" s="30">
        <v>49</v>
      </c>
      <c r="L34" s="31">
        <v>43394</v>
      </c>
      <c r="M34" s="31"/>
      <c r="N34" s="44">
        <v>287</v>
      </c>
      <c r="O34" s="44">
        <v>258</v>
      </c>
      <c r="P34" s="44">
        <v>29</v>
      </c>
    </row>
    <row r="35" spans="1:16" ht="18" customHeight="1" thickBot="1" x14ac:dyDescent="0.35">
      <c r="A35" s="1">
        <v>27</v>
      </c>
      <c r="B35" s="45" t="s">
        <v>40</v>
      </c>
      <c r="C35" s="46" t="s">
        <v>40</v>
      </c>
      <c r="D35" s="47"/>
      <c r="E35" s="39">
        <f t="shared" ref="E35:K35" si="0">SUM(E9:E34)</f>
        <v>3391</v>
      </c>
      <c r="F35" s="39">
        <f t="shared" si="0"/>
        <v>2326</v>
      </c>
      <c r="G35" s="39">
        <f t="shared" si="0"/>
        <v>176</v>
      </c>
      <c r="H35" s="39">
        <f t="shared" si="0"/>
        <v>2502</v>
      </c>
      <c r="I35" s="39">
        <f t="shared" si="0"/>
        <v>826</v>
      </c>
      <c r="J35" s="39">
        <f t="shared" si="0"/>
        <v>63</v>
      </c>
      <c r="K35" s="39">
        <f t="shared" si="0"/>
        <v>889</v>
      </c>
      <c r="N35" s="39">
        <f>SUM(N9:N34)</f>
        <v>9998</v>
      </c>
      <c r="O35" s="39">
        <f>SUM(O9:O34)</f>
        <v>8997</v>
      </c>
      <c r="P35" s="39">
        <f>SUM(P9:P34)</f>
        <v>1001</v>
      </c>
    </row>
    <row r="36" spans="1:16" ht="28.5" customHeight="1" thickBot="1" x14ac:dyDescent="0.35">
      <c r="A36" s="1">
        <v>28</v>
      </c>
      <c r="B36" s="10" t="s">
        <v>5</v>
      </c>
      <c r="C36" s="10" t="s">
        <v>6</v>
      </c>
      <c r="D36" s="11" t="s">
        <v>7</v>
      </c>
      <c r="E36" s="12" t="s">
        <v>8</v>
      </c>
      <c r="F36" s="12" t="s">
        <v>9</v>
      </c>
      <c r="G36" s="12" t="s">
        <v>10</v>
      </c>
      <c r="H36" s="12" t="s">
        <v>8</v>
      </c>
      <c r="I36" s="12" t="s">
        <v>9</v>
      </c>
      <c r="J36" s="12" t="s">
        <v>10</v>
      </c>
      <c r="K36" s="12" t="s">
        <v>8</v>
      </c>
      <c r="L36" s="15" t="s">
        <v>11</v>
      </c>
      <c r="M36" s="16" t="s">
        <v>12</v>
      </c>
      <c r="N36" s="12" t="s">
        <v>8</v>
      </c>
      <c r="O36" s="12" t="s">
        <v>9</v>
      </c>
      <c r="P36" s="12" t="s">
        <v>10</v>
      </c>
    </row>
    <row r="37" spans="1:16" ht="13.5" customHeight="1" thickBot="1" x14ac:dyDescent="0.35">
      <c r="A37" s="1">
        <v>29</v>
      </c>
      <c r="B37" s="48">
        <v>61452</v>
      </c>
      <c r="C37" s="49">
        <v>17</v>
      </c>
      <c r="D37" s="50" t="s">
        <v>41</v>
      </c>
      <c r="E37" s="51">
        <f t="shared" ref="E37:E95" si="1">+H37+K37</f>
        <v>8</v>
      </c>
      <c r="F37" s="51">
        <v>6</v>
      </c>
      <c r="G37" s="51">
        <v>0</v>
      </c>
      <c r="H37" s="51">
        <v>6</v>
      </c>
      <c r="I37" s="51">
        <v>2</v>
      </c>
      <c r="J37" s="51">
        <v>0</v>
      </c>
      <c r="K37" s="51">
        <v>2</v>
      </c>
      <c r="L37" s="52">
        <v>43499</v>
      </c>
      <c r="M37" s="52"/>
      <c r="N37" s="51">
        <v>14</v>
      </c>
      <c r="O37" s="51">
        <v>13</v>
      </c>
      <c r="P37" s="51">
        <v>1</v>
      </c>
    </row>
    <row r="38" spans="1:16" ht="13.5" customHeight="1" thickBot="1" x14ac:dyDescent="0.35">
      <c r="A38" s="1">
        <v>30</v>
      </c>
      <c r="B38" s="48">
        <v>61433</v>
      </c>
      <c r="C38" s="49">
        <v>17</v>
      </c>
      <c r="D38" s="50" t="s">
        <v>42</v>
      </c>
      <c r="E38" s="51">
        <f t="shared" si="1"/>
        <v>19</v>
      </c>
      <c r="F38" s="51">
        <v>15</v>
      </c>
      <c r="G38" s="51">
        <v>1</v>
      </c>
      <c r="H38" s="51">
        <v>16</v>
      </c>
      <c r="I38" s="51">
        <v>3</v>
      </c>
      <c r="J38" s="51">
        <v>0</v>
      </c>
      <c r="K38" s="51">
        <v>3</v>
      </c>
      <c r="L38" s="52">
        <v>43499</v>
      </c>
      <c r="M38" s="52"/>
      <c r="N38" s="51">
        <v>29</v>
      </c>
      <c r="O38" s="51">
        <v>26</v>
      </c>
      <c r="P38" s="51">
        <v>3</v>
      </c>
    </row>
    <row r="39" spans="1:16" ht="13.5" customHeight="1" thickBot="1" x14ac:dyDescent="0.35">
      <c r="A39" s="1">
        <v>31</v>
      </c>
      <c r="B39" s="26">
        <v>61438</v>
      </c>
      <c r="C39" s="27">
        <v>17</v>
      </c>
      <c r="D39" s="28" t="s">
        <v>43</v>
      </c>
      <c r="E39" s="29">
        <f t="shared" si="1"/>
        <v>16</v>
      </c>
      <c r="F39" s="29">
        <v>11</v>
      </c>
      <c r="G39" s="29">
        <v>1</v>
      </c>
      <c r="H39" s="29">
        <v>12</v>
      </c>
      <c r="I39" s="29">
        <v>4</v>
      </c>
      <c r="J39" s="29">
        <v>0</v>
      </c>
      <c r="K39" s="29">
        <v>4</v>
      </c>
      <c r="L39" s="5">
        <v>43401</v>
      </c>
      <c r="M39" s="5"/>
      <c r="N39" s="29">
        <v>45</v>
      </c>
      <c r="O39" s="29">
        <v>40</v>
      </c>
      <c r="P39" s="29">
        <v>5</v>
      </c>
    </row>
    <row r="40" spans="1:16" ht="13.5" customHeight="1" thickBot="1" x14ac:dyDescent="0.35">
      <c r="A40" s="1">
        <v>32</v>
      </c>
      <c r="B40" s="26">
        <v>61442</v>
      </c>
      <c r="C40" s="27">
        <v>17</v>
      </c>
      <c r="D40" s="28" t="s">
        <v>44</v>
      </c>
      <c r="E40" s="29">
        <f t="shared" si="1"/>
        <v>69</v>
      </c>
      <c r="F40" s="29">
        <v>59</v>
      </c>
      <c r="G40" s="29">
        <v>3</v>
      </c>
      <c r="H40" s="29">
        <v>62</v>
      </c>
      <c r="I40" s="29">
        <v>7</v>
      </c>
      <c r="J40" s="29">
        <v>0</v>
      </c>
      <c r="K40" s="29">
        <v>7</v>
      </c>
      <c r="L40" s="5">
        <v>43401</v>
      </c>
      <c r="M40" s="5"/>
      <c r="N40" s="29">
        <v>225</v>
      </c>
      <c r="O40" s="29">
        <v>202</v>
      </c>
      <c r="P40" s="29">
        <v>23</v>
      </c>
    </row>
    <row r="41" spans="1:16" ht="13.5" customHeight="1" thickBot="1" x14ac:dyDescent="0.35">
      <c r="A41" s="1">
        <v>33</v>
      </c>
      <c r="B41" s="48">
        <v>61472</v>
      </c>
      <c r="C41" s="49">
        <v>17</v>
      </c>
      <c r="D41" s="50" t="s">
        <v>45</v>
      </c>
      <c r="E41" s="51">
        <f t="shared" si="1"/>
        <v>8</v>
      </c>
      <c r="F41" s="51">
        <v>6</v>
      </c>
      <c r="G41" s="51">
        <v>0</v>
      </c>
      <c r="H41" s="51">
        <v>6</v>
      </c>
      <c r="I41" s="51">
        <v>2</v>
      </c>
      <c r="J41" s="51">
        <v>0</v>
      </c>
      <c r="K41" s="51">
        <v>2</v>
      </c>
      <c r="L41" s="52">
        <v>43499</v>
      </c>
      <c r="M41" s="52"/>
      <c r="N41" s="51">
        <v>16</v>
      </c>
      <c r="O41" s="51">
        <v>14</v>
      </c>
      <c r="P41" s="51">
        <v>2</v>
      </c>
    </row>
    <row r="42" spans="1:16" ht="13.5" customHeight="1" thickBot="1" x14ac:dyDescent="0.35">
      <c r="A42" s="1">
        <v>34</v>
      </c>
      <c r="B42" s="26">
        <v>61454</v>
      </c>
      <c r="C42" s="27">
        <v>17</v>
      </c>
      <c r="D42" s="28" t="s">
        <v>46</v>
      </c>
      <c r="E42" s="29">
        <f t="shared" si="1"/>
        <v>21</v>
      </c>
      <c r="F42" s="29">
        <v>17</v>
      </c>
      <c r="G42" s="29">
        <v>1</v>
      </c>
      <c r="H42" s="29">
        <v>18</v>
      </c>
      <c r="I42" s="29">
        <v>3</v>
      </c>
      <c r="J42" s="29">
        <v>0</v>
      </c>
      <c r="K42" s="29">
        <v>3</v>
      </c>
      <c r="L42" s="5">
        <v>43401</v>
      </c>
      <c r="M42" s="5"/>
      <c r="N42" s="29">
        <v>76</v>
      </c>
      <c r="O42" s="29">
        <v>68</v>
      </c>
      <c r="P42" s="29">
        <v>8</v>
      </c>
    </row>
    <row r="43" spans="1:16" ht="13.5" customHeight="1" thickBot="1" x14ac:dyDescent="0.35">
      <c r="A43" s="1">
        <v>35</v>
      </c>
      <c r="B43" s="48">
        <v>61486</v>
      </c>
      <c r="C43" s="49">
        <v>17</v>
      </c>
      <c r="D43" s="50" t="s">
        <v>47</v>
      </c>
      <c r="E43" s="51">
        <f t="shared" si="1"/>
        <v>7</v>
      </c>
      <c r="F43" s="51">
        <v>5</v>
      </c>
      <c r="G43" s="51">
        <v>0</v>
      </c>
      <c r="H43" s="51">
        <v>5</v>
      </c>
      <c r="I43" s="51">
        <v>2</v>
      </c>
      <c r="J43" s="51">
        <v>0</v>
      </c>
      <c r="K43" s="51">
        <v>2</v>
      </c>
      <c r="L43" s="52">
        <v>43499</v>
      </c>
      <c r="M43" s="52"/>
      <c r="N43" s="51">
        <v>17</v>
      </c>
      <c r="O43" s="51">
        <v>15</v>
      </c>
      <c r="P43" s="51">
        <v>2</v>
      </c>
    </row>
    <row r="44" spans="1:16" ht="13.5" customHeight="1" thickBot="1" x14ac:dyDescent="0.35">
      <c r="A44" s="1">
        <v>36</v>
      </c>
      <c r="B44" s="26">
        <v>61453</v>
      </c>
      <c r="C44" s="27">
        <v>17</v>
      </c>
      <c r="D44" s="28" t="s">
        <v>48</v>
      </c>
      <c r="E44" s="29">
        <f t="shared" si="1"/>
        <v>21</v>
      </c>
      <c r="F44" s="29">
        <v>18</v>
      </c>
      <c r="G44" s="29">
        <v>1</v>
      </c>
      <c r="H44" s="29">
        <v>19</v>
      </c>
      <c r="I44" s="29">
        <v>2</v>
      </c>
      <c r="J44" s="29">
        <v>0</v>
      </c>
      <c r="K44" s="29">
        <v>2</v>
      </c>
      <c r="L44" s="5">
        <v>43401</v>
      </c>
      <c r="M44" s="5"/>
      <c r="N44" s="29">
        <v>77</v>
      </c>
      <c r="O44" s="29">
        <v>69</v>
      </c>
      <c r="P44" s="29">
        <v>8</v>
      </c>
    </row>
    <row r="45" spans="1:16" ht="13.5" customHeight="1" thickBot="1" x14ac:dyDescent="0.35">
      <c r="A45" s="1">
        <v>37</v>
      </c>
      <c r="B45" s="26">
        <v>61466</v>
      </c>
      <c r="C45" s="27">
        <v>17</v>
      </c>
      <c r="D45" s="28" t="s">
        <v>49</v>
      </c>
      <c r="E45" s="29">
        <f t="shared" si="1"/>
        <v>4</v>
      </c>
      <c r="F45" s="29">
        <v>3</v>
      </c>
      <c r="G45" s="29">
        <v>0</v>
      </c>
      <c r="H45" s="29">
        <v>3</v>
      </c>
      <c r="I45" s="29">
        <v>1</v>
      </c>
      <c r="J45" s="29">
        <v>0</v>
      </c>
      <c r="K45" s="29">
        <v>1</v>
      </c>
      <c r="L45" s="5">
        <v>43401</v>
      </c>
      <c r="M45" s="5"/>
      <c r="N45" s="29">
        <v>15</v>
      </c>
      <c r="O45" s="29">
        <v>13</v>
      </c>
      <c r="P45" s="29">
        <v>2</v>
      </c>
    </row>
    <row r="46" spans="1:16" ht="13.5" customHeight="1" thickBot="1" x14ac:dyDescent="0.35">
      <c r="A46" s="1">
        <v>38</v>
      </c>
      <c r="B46" s="26">
        <v>61465</v>
      </c>
      <c r="C46" s="27">
        <v>17</v>
      </c>
      <c r="D46" s="28" t="s">
        <v>50</v>
      </c>
      <c r="E46" s="29">
        <f t="shared" si="1"/>
        <v>36</v>
      </c>
      <c r="F46" s="29">
        <v>30</v>
      </c>
      <c r="G46" s="29">
        <v>2</v>
      </c>
      <c r="H46" s="29">
        <v>32</v>
      </c>
      <c r="I46" s="29">
        <v>4</v>
      </c>
      <c r="J46" s="29">
        <v>0</v>
      </c>
      <c r="K46" s="29">
        <v>4</v>
      </c>
      <c r="L46" s="5">
        <v>43401</v>
      </c>
      <c r="M46" s="5"/>
      <c r="N46" s="29">
        <v>138</v>
      </c>
      <c r="O46" s="29">
        <v>124</v>
      </c>
      <c r="P46" s="29">
        <v>14</v>
      </c>
    </row>
    <row r="47" spans="1:16" ht="13.5" customHeight="1" thickBot="1" x14ac:dyDescent="0.35">
      <c r="A47" s="1">
        <v>39</v>
      </c>
      <c r="B47" s="48">
        <v>61468</v>
      </c>
      <c r="C47" s="49">
        <v>17</v>
      </c>
      <c r="D47" s="50" t="s">
        <v>51</v>
      </c>
      <c r="E47" s="51">
        <f t="shared" si="1"/>
        <v>9</v>
      </c>
      <c r="F47" s="51">
        <v>7</v>
      </c>
      <c r="G47" s="51">
        <v>0</v>
      </c>
      <c r="H47" s="51">
        <v>7</v>
      </c>
      <c r="I47" s="51">
        <v>2</v>
      </c>
      <c r="J47" s="51">
        <v>0</v>
      </c>
      <c r="K47" s="51">
        <v>2</v>
      </c>
      <c r="L47" s="52">
        <v>43499</v>
      </c>
      <c r="M47" s="52"/>
      <c r="N47" s="51">
        <v>19</v>
      </c>
      <c r="O47" s="51">
        <v>17</v>
      </c>
      <c r="P47" s="51">
        <v>2</v>
      </c>
    </row>
    <row r="48" spans="1:16" ht="13.5" customHeight="1" thickBot="1" x14ac:dyDescent="0.35">
      <c r="A48" s="1">
        <v>40</v>
      </c>
      <c r="B48" s="26">
        <v>61473</v>
      </c>
      <c r="C48" s="27">
        <v>17</v>
      </c>
      <c r="D48" s="28" t="s">
        <v>52</v>
      </c>
      <c r="E48" s="29">
        <f t="shared" si="1"/>
        <v>73</v>
      </c>
      <c r="F48" s="29">
        <v>62</v>
      </c>
      <c r="G48" s="29">
        <v>5</v>
      </c>
      <c r="H48" s="29">
        <v>67</v>
      </c>
      <c r="I48" s="29">
        <v>6</v>
      </c>
      <c r="J48" s="29">
        <v>0</v>
      </c>
      <c r="K48" s="29">
        <v>6</v>
      </c>
      <c r="L48" s="5">
        <v>43401</v>
      </c>
      <c r="M48" s="5"/>
      <c r="N48" s="29">
        <v>124</v>
      </c>
      <c r="O48" s="29">
        <v>112</v>
      </c>
      <c r="P48" s="29">
        <v>12</v>
      </c>
    </row>
    <row r="49" spans="1:16" ht="13.5" customHeight="1" thickBot="1" x14ac:dyDescent="0.35">
      <c r="A49" s="1">
        <v>41</v>
      </c>
      <c r="B49" s="26">
        <v>61467</v>
      </c>
      <c r="C49" s="27">
        <v>17</v>
      </c>
      <c r="D49" s="28" t="s">
        <v>53</v>
      </c>
      <c r="E49" s="29">
        <f t="shared" si="1"/>
        <v>4</v>
      </c>
      <c r="F49" s="29">
        <v>3</v>
      </c>
      <c r="G49" s="29">
        <v>0</v>
      </c>
      <c r="H49" s="29">
        <v>3</v>
      </c>
      <c r="I49" s="29">
        <v>1</v>
      </c>
      <c r="J49" s="29">
        <v>0</v>
      </c>
      <c r="K49" s="29">
        <v>1</v>
      </c>
      <c r="L49" s="5">
        <v>43401</v>
      </c>
      <c r="M49" s="5"/>
      <c r="N49" s="29">
        <v>16</v>
      </c>
      <c r="O49" s="29">
        <v>14</v>
      </c>
      <c r="P49" s="29">
        <v>2</v>
      </c>
    </row>
    <row r="50" spans="1:16" ht="13.5" customHeight="1" thickBot="1" x14ac:dyDescent="0.35">
      <c r="A50" s="1">
        <v>42</v>
      </c>
      <c r="B50" s="26">
        <v>61469</v>
      </c>
      <c r="C50" s="27">
        <v>17</v>
      </c>
      <c r="D50" s="28" t="s">
        <v>54</v>
      </c>
      <c r="E50" s="29">
        <f t="shared" si="1"/>
        <v>4</v>
      </c>
      <c r="F50" s="29">
        <v>3</v>
      </c>
      <c r="G50" s="29">
        <v>0</v>
      </c>
      <c r="H50" s="29">
        <v>3</v>
      </c>
      <c r="I50" s="29">
        <v>1</v>
      </c>
      <c r="J50" s="29">
        <v>0</v>
      </c>
      <c r="K50" s="29">
        <v>1</v>
      </c>
      <c r="L50" s="5">
        <v>43401</v>
      </c>
      <c r="M50" s="5"/>
      <c r="N50" s="29">
        <v>18</v>
      </c>
      <c r="O50" s="29">
        <v>16</v>
      </c>
      <c r="P50" s="29">
        <v>2</v>
      </c>
    </row>
    <row r="51" spans="1:16" ht="13.5" customHeight="1" thickBot="1" x14ac:dyDescent="0.35">
      <c r="A51" s="1">
        <v>43</v>
      </c>
      <c r="B51" s="48">
        <v>61470</v>
      </c>
      <c r="C51" s="49">
        <v>17</v>
      </c>
      <c r="D51" s="50" t="s">
        <v>55</v>
      </c>
      <c r="E51" s="51">
        <f t="shared" si="1"/>
        <v>8</v>
      </c>
      <c r="F51" s="51">
        <v>6</v>
      </c>
      <c r="G51" s="51">
        <v>0</v>
      </c>
      <c r="H51" s="51">
        <v>6</v>
      </c>
      <c r="I51" s="51">
        <v>2</v>
      </c>
      <c r="J51" s="51">
        <v>0</v>
      </c>
      <c r="K51" s="51">
        <v>2</v>
      </c>
      <c r="L51" s="52">
        <v>43499</v>
      </c>
      <c r="M51" s="52"/>
      <c r="N51" s="51">
        <v>11</v>
      </c>
      <c r="O51" s="51">
        <v>10</v>
      </c>
      <c r="P51" s="51">
        <v>1</v>
      </c>
    </row>
    <row r="52" spans="1:16" ht="13.5" customHeight="1" thickBot="1" x14ac:dyDescent="0.35">
      <c r="A52" s="1">
        <v>44</v>
      </c>
      <c r="B52" s="26">
        <v>61464</v>
      </c>
      <c r="C52" s="27">
        <v>17</v>
      </c>
      <c r="D52" s="28" t="s">
        <v>56</v>
      </c>
      <c r="E52" s="29">
        <f t="shared" si="1"/>
        <v>11</v>
      </c>
      <c r="F52" s="29">
        <v>8</v>
      </c>
      <c r="G52" s="29">
        <v>1</v>
      </c>
      <c r="H52" s="29">
        <v>9</v>
      </c>
      <c r="I52" s="29">
        <v>2</v>
      </c>
      <c r="J52" s="29">
        <v>0</v>
      </c>
      <c r="K52" s="29">
        <v>2</v>
      </c>
      <c r="L52" s="5">
        <v>43401</v>
      </c>
      <c r="M52" s="5"/>
      <c r="N52" s="29">
        <v>35</v>
      </c>
      <c r="O52" s="29">
        <v>31</v>
      </c>
      <c r="P52" s="29">
        <v>4</v>
      </c>
    </row>
    <row r="53" spans="1:16" ht="13.5" customHeight="1" thickBot="1" x14ac:dyDescent="0.35">
      <c r="A53" s="1">
        <v>45</v>
      </c>
      <c r="B53" s="26">
        <v>61455</v>
      </c>
      <c r="C53" s="27">
        <v>17</v>
      </c>
      <c r="D53" s="28" t="s">
        <v>57</v>
      </c>
      <c r="E53" s="29">
        <f t="shared" si="1"/>
        <v>7</v>
      </c>
      <c r="F53" s="29">
        <v>5</v>
      </c>
      <c r="G53" s="29">
        <v>0</v>
      </c>
      <c r="H53" s="29">
        <v>5</v>
      </c>
      <c r="I53" s="29">
        <v>2</v>
      </c>
      <c r="J53" s="29">
        <v>0</v>
      </c>
      <c r="K53" s="29">
        <v>2</v>
      </c>
      <c r="L53" s="5">
        <v>43401</v>
      </c>
      <c r="M53" s="5"/>
      <c r="N53" s="29">
        <v>33</v>
      </c>
      <c r="O53" s="29">
        <v>30</v>
      </c>
      <c r="P53" s="29">
        <v>3</v>
      </c>
    </row>
    <row r="54" spans="1:16" ht="13.5" customHeight="1" thickBot="1" x14ac:dyDescent="0.35">
      <c r="A54" s="1">
        <v>46</v>
      </c>
      <c r="B54" s="26">
        <v>61426</v>
      </c>
      <c r="C54" s="27">
        <v>17</v>
      </c>
      <c r="D54" s="28" t="s">
        <v>58</v>
      </c>
      <c r="E54" s="39">
        <f t="shared" si="1"/>
        <v>16</v>
      </c>
      <c r="F54" s="39">
        <v>8</v>
      </c>
      <c r="G54" s="39">
        <v>1</v>
      </c>
      <c r="H54" s="39">
        <v>9</v>
      </c>
      <c r="I54" s="39">
        <v>7</v>
      </c>
      <c r="J54" s="39">
        <v>0</v>
      </c>
      <c r="K54" s="39">
        <v>7</v>
      </c>
      <c r="L54" s="5">
        <v>43401</v>
      </c>
      <c r="M54" s="5"/>
      <c r="N54" s="39">
        <v>57</v>
      </c>
      <c r="O54" s="39">
        <v>51</v>
      </c>
      <c r="P54" s="39">
        <v>6</v>
      </c>
    </row>
    <row r="55" spans="1:16" ht="13.5" customHeight="1" thickBot="1" x14ac:dyDescent="0.35">
      <c r="A55" s="1">
        <v>47</v>
      </c>
      <c r="B55" s="48">
        <v>61436</v>
      </c>
      <c r="C55" s="49">
        <v>17</v>
      </c>
      <c r="D55" s="50" t="s">
        <v>59</v>
      </c>
      <c r="E55" s="51">
        <f t="shared" si="1"/>
        <v>3</v>
      </c>
      <c r="F55" s="51">
        <v>2</v>
      </c>
      <c r="G55" s="51">
        <v>0</v>
      </c>
      <c r="H55" s="51">
        <v>2</v>
      </c>
      <c r="I55" s="51">
        <v>1</v>
      </c>
      <c r="J55" s="51">
        <v>0</v>
      </c>
      <c r="K55" s="51">
        <v>1</v>
      </c>
      <c r="L55" s="52">
        <v>43499</v>
      </c>
      <c r="M55" s="52"/>
      <c r="N55" s="51">
        <v>7</v>
      </c>
      <c r="O55" s="51">
        <v>6</v>
      </c>
      <c r="P55" s="51">
        <v>1</v>
      </c>
    </row>
    <row r="56" spans="1:16" ht="13.5" customHeight="1" thickBot="1" x14ac:dyDescent="0.35">
      <c r="A56" s="1">
        <v>48</v>
      </c>
      <c r="B56" s="26">
        <v>61437</v>
      </c>
      <c r="C56" s="27">
        <v>17</v>
      </c>
      <c r="D56" s="28" t="s">
        <v>60</v>
      </c>
      <c r="E56" s="39">
        <f t="shared" si="1"/>
        <v>23</v>
      </c>
      <c r="F56" s="39">
        <v>20</v>
      </c>
      <c r="G56" s="39">
        <v>1</v>
      </c>
      <c r="H56" s="39">
        <v>21</v>
      </c>
      <c r="I56" s="39">
        <v>2</v>
      </c>
      <c r="J56" s="39">
        <v>0</v>
      </c>
      <c r="K56" s="39">
        <v>2</v>
      </c>
      <c r="L56" s="5">
        <v>43401</v>
      </c>
      <c r="M56" s="5"/>
      <c r="N56" s="39">
        <v>73</v>
      </c>
      <c r="O56" s="39">
        <v>66</v>
      </c>
      <c r="P56" s="39">
        <v>7</v>
      </c>
    </row>
    <row r="57" spans="1:16" ht="13.5" customHeight="1" thickBot="1" x14ac:dyDescent="0.35">
      <c r="A57" s="1">
        <v>49</v>
      </c>
      <c r="B57" s="48">
        <v>61435</v>
      </c>
      <c r="C57" s="49">
        <v>17</v>
      </c>
      <c r="D57" s="50" t="s">
        <v>61</v>
      </c>
      <c r="E57" s="51">
        <f t="shared" si="1"/>
        <v>4</v>
      </c>
      <c r="F57" s="51">
        <v>3</v>
      </c>
      <c r="G57" s="51">
        <v>0</v>
      </c>
      <c r="H57" s="51">
        <v>3</v>
      </c>
      <c r="I57" s="51">
        <v>1</v>
      </c>
      <c r="J57" s="51">
        <v>0</v>
      </c>
      <c r="K57" s="51">
        <v>1</v>
      </c>
      <c r="L57" s="52">
        <v>43499</v>
      </c>
      <c r="M57" s="52"/>
      <c r="N57" s="51">
        <v>6</v>
      </c>
      <c r="O57" s="51">
        <v>5</v>
      </c>
      <c r="P57" s="51">
        <v>1</v>
      </c>
    </row>
    <row r="58" spans="1:16" ht="13.5" customHeight="1" thickBot="1" x14ac:dyDescent="0.35">
      <c r="A58" s="1">
        <v>50</v>
      </c>
      <c r="B58" s="26">
        <v>61485</v>
      </c>
      <c r="C58" s="27">
        <v>17</v>
      </c>
      <c r="D58" s="28" t="s">
        <v>62</v>
      </c>
      <c r="E58" s="39">
        <f t="shared" si="1"/>
        <v>21</v>
      </c>
      <c r="F58" s="39">
        <v>17</v>
      </c>
      <c r="G58" s="39">
        <v>1</v>
      </c>
      <c r="H58" s="39">
        <v>18</v>
      </c>
      <c r="I58" s="39">
        <v>3</v>
      </c>
      <c r="J58" s="39">
        <v>0</v>
      </c>
      <c r="K58" s="39">
        <v>3</v>
      </c>
      <c r="L58" s="5">
        <v>43401</v>
      </c>
      <c r="M58" s="5"/>
      <c r="N58" s="39">
        <v>70</v>
      </c>
      <c r="O58" s="39">
        <v>63</v>
      </c>
      <c r="P58" s="39">
        <v>7</v>
      </c>
    </row>
    <row r="59" spans="1:16" ht="13.5" customHeight="1" thickBot="1" x14ac:dyDescent="0.35">
      <c r="A59" s="1">
        <v>51</v>
      </c>
      <c r="B59" s="26">
        <v>61412</v>
      </c>
      <c r="C59" s="27">
        <v>17</v>
      </c>
      <c r="D59" s="28" t="s">
        <v>63</v>
      </c>
      <c r="E59" s="39">
        <f t="shared" si="1"/>
        <v>29</v>
      </c>
      <c r="F59" s="39">
        <v>19</v>
      </c>
      <c r="G59" s="39">
        <v>1</v>
      </c>
      <c r="H59" s="39">
        <v>20</v>
      </c>
      <c r="I59" s="39">
        <v>9</v>
      </c>
      <c r="J59" s="39">
        <v>0</v>
      </c>
      <c r="K59" s="39">
        <v>9</v>
      </c>
      <c r="L59" s="5">
        <v>43401</v>
      </c>
      <c r="M59" s="5"/>
      <c r="N59" s="39">
        <v>101</v>
      </c>
      <c r="O59" s="39">
        <v>91</v>
      </c>
      <c r="P59" s="39">
        <v>10</v>
      </c>
    </row>
    <row r="60" spans="1:16" ht="13.5" customHeight="1" thickBot="1" x14ac:dyDescent="0.35">
      <c r="A60" s="1">
        <v>52</v>
      </c>
      <c r="B60" s="26">
        <v>61451</v>
      </c>
      <c r="C60" s="27">
        <v>17</v>
      </c>
      <c r="D60" s="28" t="s">
        <v>64</v>
      </c>
      <c r="E60" s="39">
        <f t="shared" si="1"/>
        <v>50</v>
      </c>
      <c r="F60" s="39">
        <v>32</v>
      </c>
      <c r="G60" s="39">
        <v>2</v>
      </c>
      <c r="H60" s="39">
        <v>34</v>
      </c>
      <c r="I60" s="39">
        <v>15</v>
      </c>
      <c r="J60" s="39">
        <v>1</v>
      </c>
      <c r="K60" s="39">
        <v>16</v>
      </c>
      <c r="L60" s="5">
        <v>43401</v>
      </c>
      <c r="M60" s="5"/>
      <c r="N60" s="39">
        <v>178</v>
      </c>
      <c r="O60" s="39">
        <v>160</v>
      </c>
      <c r="P60" s="39">
        <v>18</v>
      </c>
    </row>
    <row r="61" spans="1:16" ht="13.5" customHeight="1" thickBot="1" x14ac:dyDescent="0.35">
      <c r="A61" s="1">
        <v>53</v>
      </c>
      <c r="B61" s="26">
        <v>61440</v>
      </c>
      <c r="C61" s="27">
        <v>17</v>
      </c>
      <c r="D61" s="28" t="s">
        <v>65</v>
      </c>
      <c r="E61" s="39">
        <f t="shared" si="1"/>
        <v>4</v>
      </c>
      <c r="F61" s="39">
        <v>3</v>
      </c>
      <c r="G61" s="39">
        <v>0</v>
      </c>
      <c r="H61" s="39">
        <v>3</v>
      </c>
      <c r="I61" s="39">
        <v>1</v>
      </c>
      <c r="J61" s="39">
        <v>0</v>
      </c>
      <c r="K61" s="39">
        <v>1</v>
      </c>
      <c r="L61" s="5">
        <v>43401</v>
      </c>
      <c r="M61" s="5"/>
      <c r="N61" s="39">
        <v>20</v>
      </c>
      <c r="O61" s="39">
        <v>18</v>
      </c>
      <c r="P61" s="39">
        <v>2</v>
      </c>
    </row>
    <row r="62" spans="1:16" ht="13.5" customHeight="1" thickBot="1" x14ac:dyDescent="0.35">
      <c r="A62" s="1">
        <v>54</v>
      </c>
      <c r="B62" s="48">
        <v>61431</v>
      </c>
      <c r="C62" s="49">
        <v>17</v>
      </c>
      <c r="D62" s="50" t="s">
        <v>66</v>
      </c>
      <c r="E62" s="51">
        <f t="shared" si="1"/>
        <v>9</v>
      </c>
      <c r="F62" s="51">
        <v>7</v>
      </c>
      <c r="G62" s="51">
        <v>0</v>
      </c>
      <c r="H62" s="51">
        <v>7</v>
      </c>
      <c r="I62" s="51">
        <v>2</v>
      </c>
      <c r="J62" s="51">
        <v>0</v>
      </c>
      <c r="K62" s="51">
        <v>2</v>
      </c>
      <c r="L62" s="52">
        <v>43499</v>
      </c>
      <c r="M62" s="52"/>
      <c r="N62" s="51">
        <v>16</v>
      </c>
      <c r="O62" s="51">
        <v>14</v>
      </c>
      <c r="P62" s="51">
        <v>2</v>
      </c>
    </row>
    <row r="63" spans="1:16" ht="13.5" customHeight="1" thickBot="1" x14ac:dyDescent="0.35">
      <c r="A63" s="1">
        <v>55</v>
      </c>
      <c r="B63" s="26">
        <v>61434</v>
      </c>
      <c r="C63" s="27">
        <v>17</v>
      </c>
      <c r="D63" s="28" t="s">
        <v>67</v>
      </c>
      <c r="E63" s="39">
        <f t="shared" si="1"/>
        <v>9</v>
      </c>
      <c r="F63" s="39">
        <v>7</v>
      </c>
      <c r="G63" s="39">
        <v>1</v>
      </c>
      <c r="H63" s="39">
        <v>8</v>
      </c>
      <c r="I63" s="39">
        <v>1</v>
      </c>
      <c r="J63" s="39">
        <v>0</v>
      </c>
      <c r="K63" s="39">
        <v>1</v>
      </c>
      <c r="L63" s="5">
        <v>43401</v>
      </c>
      <c r="M63" s="5"/>
      <c r="N63" s="39">
        <v>33</v>
      </c>
      <c r="O63" s="39">
        <v>30</v>
      </c>
      <c r="P63" s="39">
        <v>3</v>
      </c>
    </row>
    <row r="64" spans="1:16" ht="13.5" customHeight="1" thickBot="1" x14ac:dyDescent="0.35">
      <c r="A64" s="1">
        <v>56</v>
      </c>
      <c r="B64" s="26">
        <v>61461</v>
      </c>
      <c r="C64" s="27">
        <v>17</v>
      </c>
      <c r="D64" s="28" t="s">
        <v>68</v>
      </c>
      <c r="E64" s="39">
        <f t="shared" si="1"/>
        <v>17</v>
      </c>
      <c r="F64" s="39">
        <v>13</v>
      </c>
      <c r="G64" s="39">
        <v>1</v>
      </c>
      <c r="H64" s="39">
        <v>14</v>
      </c>
      <c r="I64" s="39">
        <v>3</v>
      </c>
      <c r="J64" s="39">
        <v>0</v>
      </c>
      <c r="K64" s="39">
        <v>3</v>
      </c>
      <c r="L64" s="5">
        <v>43401</v>
      </c>
      <c r="M64" s="5"/>
      <c r="N64" s="39">
        <v>51</v>
      </c>
      <c r="O64" s="39">
        <v>46</v>
      </c>
      <c r="P64" s="39">
        <v>5</v>
      </c>
    </row>
    <row r="65" spans="1:16" ht="13.5" customHeight="1" thickBot="1" x14ac:dyDescent="0.35">
      <c r="A65" s="1">
        <v>57</v>
      </c>
      <c r="B65" s="26">
        <v>61456</v>
      </c>
      <c r="C65" s="27">
        <v>17</v>
      </c>
      <c r="D65" s="28" t="s">
        <v>69</v>
      </c>
      <c r="E65" s="39">
        <f t="shared" si="1"/>
        <v>20</v>
      </c>
      <c r="F65" s="39">
        <v>13</v>
      </c>
      <c r="G65" s="39">
        <v>1</v>
      </c>
      <c r="H65" s="39">
        <v>14</v>
      </c>
      <c r="I65" s="39">
        <v>6</v>
      </c>
      <c r="J65" s="39">
        <v>0</v>
      </c>
      <c r="K65" s="39">
        <v>6</v>
      </c>
      <c r="L65" s="5">
        <v>43401</v>
      </c>
      <c r="M65" s="5"/>
      <c r="N65" s="39">
        <v>50</v>
      </c>
      <c r="O65" s="39">
        <v>46</v>
      </c>
      <c r="P65" s="39">
        <v>5</v>
      </c>
    </row>
    <row r="66" spans="1:16" ht="13.5" customHeight="1" thickBot="1" x14ac:dyDescent="0.35">
      <c r="A66" s="1">
        <v>58</v>
      </c>
      <c r="B66" s="26">
        <v>61471</v>
      </c>
      <c r="C66" s="27">
        <v>17</v>
      </c>
      <c r="D66" s="28" t="s">
        <v>70</v>
      </c>
      <c r="E66" s="39">
        <f t="shared" si="1"/>
        <v>8</v>
      </c>
      <c r="F66" s="39">
        <v>6</v>
      </c>
      <c r="G66" s="39">
        <v>0</v>
      </c>
      <c r="H66" s="39">
        <v>6</v>
      </c>
      <c r="I66" s="39">
        <v>2</v>
      </c>
      <c r="J66" s="39">
        <v>0</v>
      </c>
      <c r="K66" s="39">
        <v>2</v>
      </c>
      <c r="L66" s="5">
        <v>43401</v>
      </c>
      <c r="M66" s="5"/>
      <c r="N66" s="39">
        <v>26</v>
      </c>
      <c r="O66" s="39">
        <v>23</v>
      </c>
      <c r="P66" s="39">
        <v>3</v>
      </c>
    </row>
    <row r="67" spans="1:16" ht="13.5" customHeight="1" thickBot="1" x14ac:dyDescent="0.35">
      <c r="A67" s="1">
        <v>59</v>
      </c>
      <c r="B67" s="48">
        <v>61445</v>
      </c>
      <c r="C67" s="49">
        <v>17</v>
      </c>
      <c r="D67" s="50" t="s">
        <v>71</v>
      </c>
      <c r="E67" s="51">
        <f t="shared" si="1"/>
        <v>12</v>
      </c>
      <c r="F67" s="51">
        <v>9</v>
      </c>
      <c r="G67" s="51">
        <v>1</v>
      </c>
      <c r="H67" s="51">
        <v>10</v>
      </c>
      <c r="I67" s="51">
        <v>2</v>
      </c>
      <c r="J67" s="51">
        <v>0</v>
      </c>
      <c r="K67" s="51">
        <v>2</v>
      </c>
      <c r="L67" s="52">
        <v>43499</v>
      </c>
      <c r="M67" s="52"/>
      <c r="N67" s="51">
        <v>25</v>
      </c>
      <c r="O67" s="51">
        <v>22</v>
      </c>
      <c r="P67" s="51">
        <v>3</v>
      </c>
    </row>
    <row r="68" spans="1:16" ht="13.5" customHeight="1" thickBot="1" x14ac:dyDescent="0.35">
      <c r="A68" s="1">
        <v>60</v>
      </c>
      <c r="B68" s="26">
        <v>61457</v>
      </c>
      <c r="C68" s="27">
        <v>17</v>
      </c>
      <c r="D68" s="28" t="s">
        <v>72</v>
      </c>
      <c r="E68" s="39">
        <f t="shared" si="1"/>
        <v>15</v>
      </c>
      <c r="F68" s="39">
        <v>12</v>
      </c>
      <c r="G68" s="39">
        <v>1</v>
      </c>
      <c r="H68" s="39">
        <v>13</v>
      </c>
      <c r="I68" s="39">
        <v>2</v>
      </c>
      <c r="J68" s="39">
        <v>0</v>
      </c>
      <c r="K68" s="39">
        <v>2</v>
      </c>
      <c r="L68" s="5">
        <v>43401</v>
      </c>
      <c r="M68" s="5"/>
      <c r="N68" s="39">
        <v>52</v>
      </c>
      <c r="O68" s="39">
        <v>47</v>
      </c>
      <c r="P68" s="39">
        <v>5</v>
      </c>
    </row>
    <row r="69" spans="1:16" ht="13.5" customHeight="1" thickBot="1" x14ac:dyDescent="0.35">
      <c r="A69" s="1">
        <v>61</v>
      </c>
      <c r="B69" s="26">
        <v>61478</v>
      </c>
      <c r="C69" s="27">
        <v>17</v>
      </c>
      <c r="D69" s="28" t="s">
        <v>73</v>
      </c>
      <c r="E69" s="39">
        <f t="shared" si="1"/>
        <v>50</v>
      </c>
      <c r="F69" s="39">
        <v>41</v>
      </c>
      <c r="G69" s="39">
        <v>3</v>
      </c>
      <c r="H69" s="39">
        <v>44</v>
      </c>
      <c r="I69" s="39">
        <v>6</v>
      </c>
      <c r="J69" s="39">
        <v>0</v>
      </c>
      <c r="K69" s="39">
        <v>6</v>
      </c>
      <c r="L69" s="5">
        <v>43401</v>
      </c>
      <c r="M69" s="5"/>
      <c r="N69" s="39">
        <v>171</v>
      </c>
      <c r="O69" s="39">
        <v>154</v>
      </c>
      <c r="P69" s="39">
        <v>17</v>
      </c>
    </row>
    <row r="70" spans="1:16" ht="13.5" customHeight="1" thickBot="1" x14ac:dyDescent="0.35">
      <c r="A70" s="1">
        <v>62</v>
      </c>
      <c r="B70" s="26">
        <v>61474</v>
      </c>
      <c r="C70" s="27">
        <v>17</v>
      </c>
      <c r="D70" s="28" t="s">
        <v>74</v>
      </c>
      <c r="E70" s="39">
        <f t="shared" si="1"/>
        <v>25</v>
      </c>
      <c r="F70" s="39">
        <v>20</v>
      </c>
      <c r="G70" s="39">
        <v>2</v>
      </c>
      <c r="H70" s="39">
        <v>22</v>
      </c>
      <c r="I70" s="39">
        <v>3</v>
      </c>
      <c r="J70" s="39">
        <v>0</v>
      </c>
      <c r="K70" s="39">
        <v>3</v>
      </c>
      <c r="L70" s="5">
        <v>43401</v>
      </c>
      <c r="M70" s="5"/>
      <c r="N70" s="39">
        <v>96</v>
      </c>
      <c r="O70" s="39">
        <v>86</v>
      </c>
      <c r="P70" s="39">
        <v>10</v>
      </c>
    </row>
    <row r="71" spans="1:16" ht="13.5" customHeight="1" thickBot="1" x14ac:dyDescent="0.35">
      <c r="A71" s="1">
        <v>63</v>
      </c>
      <c r="B71" s="26">
        <v>61460</v>
      </c>
      <c r="C71" s="27">
        <v>17</v>
      </c>
      <c r="D71" s="28" t="s">
        <v>75</v>
      </c>
      <c r="E71" s="39">
        <f t="shared" si="1"/>
        <v>14</v>
      </c>
      <c r="F71" s="39">
        <v>11</v>
      </c>
      <c r="G71" s="39">
        <v>1</v>
      </c>
      <c r="H71" s="39">
        <v>12</v>
      </c>
      <c r="I71" s="39">
        <v>2</v>
      </c>
      <c r="J71" s="39">
        <v>0</v>
      </c>
      <c r="K71" s="39">
        <v>2</v>
      </c>
      <c r="L71" s="5">
        <v>43401</v>
      </c>
      <c r="M71" s="5"/>
      <c r="N71" s="39">
        <v>47</v>
      </c>
      <c r="O71" s="39">
        <v>42</v>
      </c>
      <c r="P71" s="39">
        <v>5</v>
      </c>
    </row>
    <row r="72" spans="1:16" ht="13.5" customHeight="1" thickBot="1" x14ac:dyDescent="0.35">
      <c r="A72" s="1">
        <v>64</v>
      </c>
      <c r="B72" s="26">
        <v>61441</v>
      </c>
      <c r="C72" s="27">
        <v>17</v>
      </c>
      <c r="D72" s="28" t="s">
        <v>76</v>
      </c>
      <c r="E72" s="39">
        <f t="shared" si="1"/>
        <v>12</v>
      </c>
      <c r="F72" s="39">
        <v>9</v>
      </c>
      <c r="G72" s="39">
        <v>1</v>
      </c>
      <c r="H72" s="39">
        <v>10</v>
      </c>
      <c r="I72" s="39">
        <v>2</v>
      </c>
      <c r="J72" s="39">
        <v>0</v>
      </c>
      <c r="K72" s="39">
        <v>2</v>
      </c>
      <c r="L72" s="5">
        <v>43401</v>
      </c>
      <c r="M72" s="5"/>
      <c r="N72" s="39">
        <v>30</v>
      </c>
      <c r="O72" s="39">
        <v>27</v>
      </c>
      <c r="P72" s="39">
        <v>3</v>
      </c>
    </row>
    <row r="73" spans="1:16" ht="13.5" customHeight="1" thickBot="1" x14ac:dyDescent="0.35">
      <c r="A73" s="1">
        <v>65</v>
      </c>
      <c r="B73" s="26">
        <v>61475</v>
      </c>
      <c r="C73" s="27">
        <v>17</v>
      </c>
      <c r="D73" s="28" t="s">
        <v>77</v>
      </c>
      <c r="E73" s="39">
        <f t="shared" si="1"/>
        <v>18</v>
      </c>
      <c r="F73" s="39">
        <v>15</v>
      </c>
      <c r="G73" s="39">
        <v>1</v>
      </c>
      <c r="H73" s="39">
        <v>16</v>
      </c>
      <c r="I73" s="39">
        <v>2</v>
      </c>
      <c r="J73" s="39">
        <v>0</v>
      </c>
      <c r="K73" s="39">
        <v>2</v>
      </c>
      <c r="L73" s="5">
        <v>43401</v>
      </c>
      <c r="M73" s="5"/>
      <c r="N73" s="39">
        <v>62</v>
      </c>
      <c r="O73" s="39">
        <v>56</v>
      </c>
      <c r="P73" s="39">
        <v>6</v>
      </c>
    </row>
    <row r="74" spans="1:16" ht="13.5" customHeight="1" thickBot="1" x14ac:dyDescent="0.35">
      <c r="A74" s="1">
        <v>66</v>
      </c>
      <c r="B74" s="26">
        <v>61482</v>
      </c>
      <c r="C74" s="27">
        <v>17</v>
      </c>
      <c r="D74" s="28" t="s">
        <v>78</v>
      </c>
      <c r="E74" s="39">
        <f t="shared" si="1"/>
        <v>51</v>
      </c>
      <c r="F74" s="39">
        <v>29</v>
      </c>
      <c r="G74" s="39">
        <v>2</v>
      </c>
      <c r="H74" s="39">
        <v>31</v>
      </c>
      <c r="I74" s="39">
        <v>19</v>
      </c>
      <c r="J74" s="39">
        <v>1</v>
      </c>
      <c r="K74" s="39">
        <v>20</v>
      </c>
      <c r="L74" s="5">
        <v>43401</v>
      </c>
      <c r="M74" s="5"/>
      <c r="N74" s="39">
        <v>165</v>
      </c>
      <c r="O74" s="39">
        <v>148</v>
      </c>
      <c r="P74" s="39">
        <v>17</v>
      </c>
    </row>
    <row r="75" spans="1:16" ht="13.5" customHeight="1" thickBot="1" x14ac:dyDescent="0.35">
      <c r="A75" s="1">
        <v>67</v>
      </c>
      <c r="B75" s="26">
        <v>61415</v>
      </c>
      <c r="C75" s="27">
        <v>17</v>
      </c>
      <c r="D75" s="28" t="s">
        <v>79</v>
      </c>
      <c r="E75" s="39">
        <f t="shared" si="1"/>
        <v>43</v>
      </c>
      <c r="F75" s="39">
        <v>34</v>
      </c>
      <c r="G75" s="39">
        <v>3</v>
      </c>
      <c r="H75" s="39">
        <v>37</v>
      </c>
      <c r="I75" s="39">
        <v>6</v>
      </c>
      <c r="J75" s="39">
        <v>0</v>
      </c>
      <c r="K75" s="39">
        <v>6</v>
      </c>
      <c r="L75" s="5">
        <v>43401</v>
      </c>
      <c r="M75" s="5"/>
      <c r="N75" s="39">
        <v>149</v>
      </c>
      <c r="O75" s="39">
        <v>134</v>
      </c>
      <c r="P75" s="39">
        <v>15</v>
      </c>
    </row>
    <row r="76" spans="1:16" ht="13.5" customHeight="1" thickBot="1" x14ac:dyDescent="0.35">
      <c r="A76" s="1">
        <v>68</v>
      </c>
      <c r="B76" s="26">
        <v>61439</v>
      </c>
      <c r="C76" s="27">
        <v>17</v>
      </c>
      <c r="D76" s="28" t="s">
        <v>80</v>
      </c>
      <c r="E76" s="39">
        <f t="shared" si="1"/>
        <v>31</v>
      </c>
      <c r="F76" s="39">
        <v>23</v>
      </c>
      <c r="G76" s="39">
        <v>2</v>
      </c>
      <c r="H76" s="39">
        <v>25</v>
      </c>
      <c r="I76" s="39">
        <v>6</v>
      </c>
      <c r="J76" s="39">
        <v>0</v>
      </c>
      <c r="K76" s="39">
        <v>6</v>
      </c>
      <c r="L76" s="5">
        <v>43401</v>
      </c>
      <c r="M76" s="5"/>
      <c r="N76" s="39">
        <v>135</v>
      </c>
      <c r="O76" s="39">
        <v>121</v>
      </c>
      <c r="P76" s="39">
        <v>14</v>
      </c>
    </row>
    <row r="77" spans="1:16" ht="13.5" customHeight="1" thickBot="1" x14ac:dyDescent="0.35">
      <c r="A77" s="1">
        <v>69</v>
      </c>
      <c r="B77" s="48">
        <v>61418</v>
      </c>
      <c r="C77" s="49">
        <v>17</v>
      </c>
      <c r="D77" s="50" t="s">
        <v>81</v>
      </c>
      <c r="E77" s="51">
        <f t="shared" si="1"/>
        <v>1</v>
      </c>
      <c r="F77" s="51">
        <v>1</v>
      </c>
      <c r="G77" s="51">
        <v>0</v>
      </c>
      <c r="H77" s="51">
        <v>1</v>
      </c>
      <c r="I77" s="51">
        <v>0</v>
      </c>
      <c r="J77" s="51">
        <v>0</v>
      </c>
      <c r="K77" s="51">
        <v>0</v>
      </c>
      <c r="L77" s="52">
        <v>43499</v>
      </c>
      <c r="M77" s="52"/>
      <c r="N77" s="51">
        <v>2</v>
      </c>
      <c r="O77" s="51">
        <v>2</v>
      </c>
      <c r="P77" s="51">
        <v>0</v>
      </c>
    </row>
    <row r="78" spans="1:16" ht="13.5" customHeight="1" thickBot="1" x14ac:dyDescent="0.35">
      <c r="A78" s="1">
        <v>70</v>
      </c>
      <c r="B78" s="26">
        <v>61430</v>
      </c>
      <c r="C78" s="27">
        <v>17</v>
      </c>
      <c r="D78" s="28" t="s">
        <v>82</v>
      </c>
      <c r="E78" s="39">
        <f t="shared" si="1"/>
        <v>8</v>
      </c>
      <c r="F78" s="39">
        <v>6</v>
      </c>
      <c r="G78" s="39">
        <v>0</v>
      </c>
      <c r="H78" s="39">
        <v>6</v>
      </c>
      <c r="I78" s="39">
        <v>2</v>
      </c>
      <c r="J78" s="39">
        <v>0</v>
      </c>
      <c r="K78" s="39">
        <v>2</v>
      </c>
      <c r="L78" s="5">
        <v>43401</v>
      </c>
      <c r="M78" s="5"/>
      <c r="N78" s="39">
        <v>25</v>
      </c>
      <c r="O78" s="39">
        <v>22</v>
      </c>
      <c r="P78" s="39">
        <v>3</v>
      </c>
    </row>
    <row r="79" spans="1:16" ht="13.5" customHeight="1" thickBot="1" x14ac:dyDescent="0.35">
      <c r="A79" s="1">
        <v>71</v>
      </c>
      <c r="B79" s="26">
        <v>61458</v>
      </c>
      <c r="C79" s="27">
        <v>17</v>
      </c>
      <c r="D79" s="28" t="s">
        <v>83</v>
      </c>
      <c r="E79" s="39">
        <f t="shared" si="1"/>
        <v>9</v>
      </c>
      <c r="F79" s="39">
        <v>7</v>
      </c>
      <c r="G79" s="39">
        <v>0</v>
      </c>
      <c r="H79" s="39">
        <v>7</v>
      </c>
      <c r="I79" s="39">
        <v>2</v>
      </c>
      <c r="J79" s="39">
        <v>0</v>
      </c>
      <c r="K79" s="39">
        <v>2</v>
      </c>
      <c r="L79" s="5">
        <v>43401</v>
      </c>
      <c r="M79" s="5"/>
      <c r="N79" s="39">
        <v>33</v>
      </c>
      <c r="O79" s="39">
        <v>30</v>
      </c>
      <c r="P79" s="39">
        <v>3</v>
      </c>
    </row>
    <row r="80" spans="1:16" ht="13.5" customHeight="1" thickBot="1" x14ac:dyDescent="0.35">
      <c r="A80" s="1">
        <v>72</v>
      </c>
      <c r="B80" s="32">
        <v>61476</v>
      </c>
      <c r="C80" s="33">
        <v>17</v>
      </c>
      <c r="D80" s="34" t="s">
        <v>84</v>
      </c>
      <c r="E80" s="35">
        <f t="shared" si="1"/>
        <v>4</v>
      </c>
      <c r="F80" s="35">
        <v>3</v>
      </c>
      <c r="G80" s="35">
        <v>0</v>
      </c>
      <c r="H80" s="35">
        <v>3</v>
      </c>
      <c r="I80" s="35">
        <v>1</v>
      </c>
      <c r="J80" s="35">
        <v>0</v>
      </c>
      <c r="K80" s="35">
        <v>1</v>
      </c>
      <c r="L80" s="53">
        <v>43401</v>
      </c>
      <c r="M80" s="53"/>
      <c r="N80" s="35">
        <v>73</v>
      </c>
      <c r="O80" s="35">
        <v>66</v>
      </c>
      <c r="P80" s="35">
        <v>7</v>
      </c>
    </row>
    <row r="81" spans="1:16" ht="13.5" customHeight="1" thickBot="1" x14ac:dyDescent="0.35">
      <c r="A81" s="1">
        <v>73</v>
      </c>
      <c r="B81" s="26">
        <v>61429</v>
      </c>
      <c r="C81" s="27">
        <v>17</v>
      </c>
      <c r="D81" s="28" t="s">
        <v>85</v>
      </c>
      <c r="E81" s="39">
        <f t="shared" si="1"/>
        <v>17</v>
      </c>
      <c r="F81" s="39">
        <v>14</v>
      </c>
      <c r="G81" s="39">
        <v>1</v>
      </c>
      <c r="H81" s="39">
        <v>15</v>
      </c>
      <c r="I81" s="39">
        <v>2</v>
      </c>
      <c r="J81" s="39">
        <v>0</v>
      </c>
      <c r="K81" s="39">
        <v>2</v>
      </c>
      <c r="L81" s="5">
        <v>43401</v>
      </c>
      <c r="M81" s="5"/>
      <c r="N81" s="39">
        <v>77</v>
      </c>
      <c r="O81" s="39">
        <v>69</v>
      </c>
      <c r="P81" s="39">
        <v>8</v>
      </c>
    </row>
    <row r="82" spans="1:16" ht="13.5" customHeight="1" thickBot="1" x14ac:dyDescent="0.35">
      <c r="A82" s="1">
        <v>74</v>
      </c>
      <c r="B82" s="48">
        <v>61750</v>
      </c>
      <c r="C82" s="49">
        <v>17</v>
      </c>
      <c r="D82" s="50" t="s">
        <v>86</v>
      </c>
      <c r="E82" s="51">
        <f t="shared" si="1"/>
        <v>4</v>
      </c>
      <c r="F82" s="51">
        <v>3</v>
      </c>
      <c r="G82" s="51">
        <v>0</v>
      </c>
      <c r="H82" s="51">
        <v>3</v>
      </c>
      <c r="I82" s="51">
        <v>1</v>
      </c>
      <c r="J82" s="51">
        <v>0</v>
      </c>
      <c r="K82" s="51">
        <v>1</v>
      </c>
      <c r="L82" s="52">
        <v>43499</v>
      </c>
      <c r="M82" s="52"/>
      <c r="N82" s="51">
        <v>15</v>
      </c>
      <c r="O82" s="51">
        <v>13</v>
      </c>
      <c r="P82" s="51">
        <v>2</v>
      </c>
    </row>
    <row r="83" spans="1:16" ht="13.5" customHeight="1" thickBot="1" x14ac:dyDescent="0.35">
      <c r="A83" s="1">
        <v>75</v>
      </c>
      <c r="B83" s="48">
        <v>62000</v>
      </c>
      <c r="C83" s="49">
        <v>17</v>
      </c>
      <c r="D83" s="50" t="s">
        <v>87</v>
      </c>
      <c r="E83" s="51">
        <f t="shared" si="1"/>
        <v>15</v>
      </c>
      <c r="F83" s="51">
        <v>11</v>
      </c>
      <c r="G83" s="51">
        <v>1</v>
      </c>
      <c r="H83" s="51">
        <v>12</v>
      </c>
      <c r="I83" s="51">
        <v>3</v>
      </c>
      <c r="J83" s="51">
        <v>0</v>
      </c>
      <c r="K83" s="51">
        <v>3</v>
      </c>
      <c r="L83" s="52">
        <v>43499</v>
      </c>
      <c r="M83" s="52"/>
      <c r="N83" s="51">
        <v>35</v>
      </c>
      <c r="O83" s="51">
        <v>31</v>
      </c>
      <c r="P83" s="51">
        <v>4</v>
      </c>
    </row>
    <row r="84" spans="1:16" ht="13.5" customHeight="1" thickBot="1" x14ac:dyDescent="0.35">
      <c r="A84" s="1">
        <v>76</v>
      </c>
      <c r="B84" s="48">
        <v>62500</v>
      </c>
      <c r="C84" s="49">
        <v>17</v>
      </c>
      <c r="D84" s="50" t="s">
        <v>88</v>
      </c>
      <c r="E84" s="51">
        <f t="shared" si="1"/>
        <v>34</v>
      </c>
      <c r="F84" s="51">
        <v>31</v>
      </c>
      <c r="G84" s="51">
        <v>2</v>
      </c>
      <c r="H84" s="51">
        <v>33</v>
      </c>
      <c r="I84" s="51">
        <v>1</v>
      </c>
      <c r="J84" s="51">
        <v>0</v>
      </c>
      <c r="K84" s="51">
        <v>1</v>
      </c>
      <c r="L84" s="52">
        <v>43499</v>
      </c>
      <c r="M84" s="52"/>
      <c r="N84" s="51">
        <v>110</v>
      </c>
      <c r="O84" s="51">
        <v>99</v>
      </c>
      <c r="P84" s="51">
        <v>11</v>
      </c>
    </row>
    <row r="85" spans="1:16" ht="13.5" customHeight="1" thickBot="1" x14ac:dyDescent="0.35">
      <c r="A85" s="1">
        <v>77</v>
      </c>
      <c r="B85" s="48">
        <v>71106</v>
      </c>
      <c r="C85" s="49">
        <v>17</v>
      </c>
      <c r="D85" s="50" t="s">
        <v>89</v>
      </c>
      <c r="E85" s="51">
        <f t="shared" si="1"/>
        <v>45</v>
      </c>
      <c r="F85" s="51">
        <v>24</v>
      </c>
      <c r="G85" s="51">
        <v>1</v>
      </c>
      <c r="H85" s="51">
        <v>25</v>
      </c>
      <c r="I85" s="51">
        <v>19</v>
      </c>
      <c r="J85" s="51">
        <v>1</v>
      </c>
      <c r="K85" s="51">
        <v>20</v>
      </c>
      <c r="L85" s="52">
        <v>43499</v>
      </c>
      <c r="M85" s="52"/>
      <c r="N85" s="51"/>
      <c r="O85" s="51"/>
      <c r="P85" s="51"/>
    </row>
    <row r="86" spans="1:16" ht="13.5" customHeight="1" thickBot="1" x14ac:dyDescent="0.35">
      <c r="A86" s="1">
        <v>78</v>
      </c>
      <c r="B86" s="48">
        <v>71106</v>
      </c>
      <c r="C86" s="49">
        <v>17</v>
      </c>
      <c r="D86" s="50" t="s">
        <v>90</v>
      </c>
      <c r="E86" s="51">
        <f t="shared" si="1"/>
        <v>6</v>
      </c>
      <c r="F86" s="51">
        <v>4</v>
      </c>
      <c r="G86" s="51">
        <v>0</v>
      </c>
      <c r="H86" s="51">
        <v>4</v>
      </c>
      <c r="I86" s="51">
        <v>2</v>
      </c>
      <c r="J86" s="51">
        <v>0</v>
      </c>
      <c r="K86" s="51">
        <v>2</v>
      </c>
      <c r="L86" s="52">
        <v>43499</v>
      </c>
      <c r="M86" s="52"/>
      <c r="N86" s="51">
        <v>1</v>
      </c>
      <c r="O86" s="51">
        <v>1</v>
      </c>
      <c r="P86" s="51">
        <v>0</v>
      </c>
    </row>
    <row r="87" spans="1:16" ht="13.5" customHeight="1" thickBot="1" x14ac:dyDescent="0.35">
      <c r="A87" s="17">
        <v>79</v>
      </c>
      <c r="B87" s="18">
        <v>70900</v>
      </c>
      <c r="C87" s="19">
        <v>17</v>
      </c>
      <c r="D87" s="6" t="s">
        <v>91</v>
      </c>
      <c r="E87" s="20">
        <f t="shared" si="1"/>
        <v>69</v>
      </c>
      <c r="F87" s="20">
        <v>46</v>
      </c>
      <c r="G87" s="20">
        <v>2</v>
      </c>
      <c r="H87" s="20">
        <v>48</v>
      </c>
      <c r="I87" s="20">
        <v>20</v>
      </c>
      <c r="J87" s="20">
        <v>1</v>
      </c>
      <c r="K87" s="20">
        <v>21</v>
      </c>
      <c r="L87" s="22"/>
      <c r="M87" s="23">
        <v>43513</v>
      </c>
      <c r="N87" s="20">
        <v>172</v>
      </c>
      <c r="O87" s="20">
        <v>155</v>
      </c>
      <c r="P87" s="20">
        <v>17</v>
      </c>
    </row>
    <row r="88" spans="1:16" ht="13.5" customHeight="1" thickBot="1" x14ac:dyDescent="0.35">
      <c r="A88" s="17">
        <v>80</v>
      </c>
      <c r="B88" s="18">
        <v>71647</v>
      </c>
      <c r="C88" s="19">
        <v>17</v>
      </c>
      <c r="D88" s="6" t="s">
        <v>92</v>
      </c>
      <c r="E88" s="20">
        <f t="shared" si="1"/>
        <v>1341</v>
      </c>
      <c r="F88" s="20">
        <v>914</v>
      </c>
      <c r="G88" s="20">
        <v>71</v>
      </c>
      <c r="H88" s="20">
        <v>985</v>
      </c>
      <c r="I88" s="20">
        <v>328</v>
      </c>
      <c r="J88" s="20">
        <v>28</v>
      </c>
      <c r="K88" s="20">
        <v>356</v>
      </c>
      <c r="L88" s="22"/>
      <c r="M88" s="23">
        <v>43583</v>
      </c>
      <c r="N88" s="20">
        <v>2833</v>
      </c>
      <c r="O88" s="20">
        <v>2550</v>
      </c>
      <c r="P88" s="20">
        <v>283</v>
      </c>
    </row>
    <row r="89" spans="1:16" ht="13.5" customHeight="1" thickBot="1" x14ac:dyDescent="0.35">
      <c r="A89" s="1">
        <v>81</v>
      </c>
      <c r="B89" s="26">
        <v>81900</v>
      </c>
      <c r="C89" s="27">
        <v>17</v>
      </c>
      <c r="D89" s="28" t="s">
        <v>93</v>
      </c>
      <c r="E89" s="39">
        <f t="shared" si="1"/>
        <v>35</v>
      </c>
      <c r="F89" s="39">
        <v>19</v>
      </c>
      <c r="G89" s="39">
        <v>1</v>
      </c>
      <c r="H89" s="39">
        <v>20</v>
      </c>
      <c r="I89" s="39">
        <v>14</v>
      </c>
      <c r="J89" s="39">
        <v>1</v>
      </c>
      <c r="K89" s="39">
        <v>15</v>
      </c>
      <c r="L89" s="5">
        <v>43415</v>
      </c>
      <c r="M89" s="5"/>
      <c r="N89" s="39">
        <v>43</v>
      </c>
      <c r="O89" s="39">
        <v>39</v>
      </c>
      <c r="P89" s="39">
        <v>4</v>
      </c>
    </row>
    <row r="90" spans="1:16" ht="13.5" customHeight="1" thickBot="1" x14ac:dyDescent="0.35">
      <c r="A90" s="1">
        <v>82</v>
      </c>
      <c r="B90" s="26">
        <v>82100</v>
      </c>
      <c r="C90" s="27">
        <v>17</v>
      </c>
      <c r="D90" s="28" t="s">
        <v>94</v>
      </c>
      <c r="E90" s="39">
        <f t="shared" si="1"/>
        <v>344</v>
      </c>
      <c r="F90" s="39">
        <v>159</v>
      </c>
      <c r="G90" s="39">
        <v>13</v>
      </c>
      <c r="H90" s="39">
        <v>172</v>
      </c>
      <c r="I90" s="39">
        <v>158</v>
      </c>
      <c r="J90" s="39">
        <v>14</v>
      </c>
      <c r="K90" s="39">
        <v>172</v>
      </c>
      <c r="L90" s="5">
        <v>43415</v>
      </c>
      <c r="M90" s="5"/>
      <c r="N90" s="39">
        <v>96</v>
      </c>
      <c r="O90" s="39">
        <v>86</v>
      </c>
      <c r="P90" s="39">
        <v>10</v>
      </c>
    </row>
    <row r="91" spans="1:16" ht="13.5" customHeight="1" thickBot="1" x14ac:dyDescent="0.35">
      <c r="A91" s="17">
        <v>83</v>
      </c>
      <c r="B91" s="18">
        <v>83100</v>
      </c>
      <c r="C91" s="19">
        <v>17</v>
      </c>
      <c r="D91" s="6" t="s">
        <v>95</v>
      </c>
      <c r="E91" s="20">
        <f t="shared" si="1"/>
        <v>488</v>
      </c>
      <c r="F91" s="20">
        <v>300</v>
      </c>
      <c r="G91" s="20">
        <v>25</v>
      </c>
      <c r="H91" s="20">
        <v>325</v>
      </c>
      <c r="I91" s="20">
        <v>150</v>
      </c>
      <c r="J91" s="20">
        <v>13</v>
      </c>
      <c r="K91" s="20">
        <v>163</v>
      </c>
      <c r="L91" s="22"/>
      <c r="M91" s="23">
        <v>43534</v>
      </c>
      <c r="N91" s="20">
        <v>1415</v>
      </c>
      <c r="O91" s="20">
        <v>1273</v>
      </c>
      <c r="P91" s="20">
        <v>142</v>
      </c>
    </row>
    <row r="92" spans="1:16" ht="13.5" customHeight="1" thickBot="1" x14ac:dyDescent="0.35">
      <c r="A92" s="1">
        <v>84</v>
      </c>
      <c r="B92" s="26">
        <v>82200</v>
      </c>
      <c r="C92" s="27">
        <v>17</v>
      </c>
      <c r="D92" s="28" t="s">
        <v>96</v>
      </c>
      <c r="E92" s="39">
        <f t="shared" si="1"/>
        <v>33</v>
      </c>
      <c r="F92" s="39">
        <v>19</v>
      </c>
      <c r="G92" s="39">
        <v>3</v>
      </c>
      <c r="H92" s="39">
        <v>22</v>
      </c>
      <c r="I92" s="39">
        <v>9</v>
      </c>
      <c r="J92" s="39">
        <v>2</v>
      </c>
      <c r="K92" s="39">
        <v>11</v>
      </c>
      <c r="L92" s="5">
        <v>43415</v>
      </c>
      <c r="M92" s="5"/>
      <c r="N92" s="39">
        <v>76</v>
      </c>
      <c r="O92" s="39">
        <v>68</v>
      </c>
      <c r="P92" s="39">
        <v>8</v>
      </c>
    </row>
    <row r="93" spans="1:16" ht="13.5" customHeight="1" thickBot="1" x14ac:dyDescent="0.35">
      <c r="A93" s="1">
        <v>85</v>
      </c>
      <c r="B93" s="48">
        <v>83616</v>
      </c>
      <c r="C93" s="49">
        <v>17</v>
      </c>
      <c r="D93" s="50" t="s">
        <v>97</v>
      </c>
      <c r="E93" s="51">
        <f t="shared" si="1"/>
        <v>19</v>
      </c>
      <c r="F93" s="51">
        <v>12</v>
      </c>
      <c r="G93" s="51">
        <v>1</v>
      </c>
      <c r="H93" s="51">
        <v>13</v>
      </c>
      <c r="I93" s="51">
        <v>5</v>
      </c>
      <c r="J93" s="51">
        <v>1</v>
      </c>
      <c r="K93" s="51">
        <v>6</v>
      </c>
      <c r="L93" s="52">
        <v>43499</v>
      </c>
      <c r="M93" s="52"/>
      <c r="N93" s="51">
        <v>37</v>
      </c>
      <c r="O93" s="51">
        <v>33</v>
      </c>
      <c r="P93" s="51">
        <v>4</v>
      </c>
    </row>
    <row r="94" spans="1:16" ht="13.5" customHeight="1" thickBot="1" x14ac:dyDescent="0.35">
      <c r="A94" s="17">
        <v>86</v>
      </c>
      <c r="B94" s="18">
        <v>83628</v>
      </c>
      <c r="C94" s="19">
        <v>17</v>
      </c>
      <c r="D94" s="6" t="s">
        <v>98</v>
      </c>
      <c r="E94" s="20">
        <f t="shared" si="1"/>
        <v>248</v>
      </c>
      <c r="F94" s="20">
        <v>176</v>
      </c>
      <c r="G94" s="20">
        <v>15</v>
      </c>
      <c r="H94" s="20">
        <v>191</v>
      </c>
      <c r="I94" s="20">
        <v>52</v>
      </c>
      <c r="J94" s="20">
        <v>5</v>
      </c>
      <c r="K94" s="20">
        <v>57</v>
      </c>
      <c r="L94" s="23"/>
      <c r="M94" s="23">
        <v>43366</v>
      </c>
      <c r="N94" s="20">
        <v>708</v>
      </c>
      <c r="O94" s="20">
        <v>637</v>
      </c>
      <c r="P94" s="20">
        <v>71</v>
      </c>
    </row>
    <row r="95" spans="1:16" ht="13.5" customHeight="1" thickBot="1" x14ac:dyDescent="0.35">
      <c r="A95" s="1">
        <v>87</v>
      </c>
      <c r="B95" s="26">
        <v>82608</v>
      </c>
      <c r="C95" s="27">
        <v>17</v>
      </c>
      <c r="D95" s="28" t="s">
        <v>99</v>
      </c>
      <c r="E95" s="39">
        <f t="shared" si="1"/>
        <v>24</v>
      </c>
      <c r="F95" s="39">
        <v>10</v>
      </c>
      <c r="G95" s="39">
        <v>2</v>
      </c>
      <c r="H95" s="39">
        <v>12</v>
      </c>
      <c r="I95" s="39">
        <v>10</v>
      </c>
      <c r="J95" s="39">
        <v>2</v>
      </c>
      <c r="K95" s="39">
        <v>12</v>
      </c>
      <c r="L95" s="5">
        <v>43366</v>
      </c>
      <c r="M95" s="5"/>
      <c r="N95" s="39">
        <v>41</v>
      </c>
      <c r="O95" s="39">
        <v>37</v>
      </c>
      <c r="P95" s="39">
        <v>4</v>
      </c>
    </row>
    <row r="96" spans="1:16" ht="18" customHeight="1" thickBot="1" x14ac:dyDescent="0.35">
      <c r="A96" s="1">
        <v>88</v>
      </c>
      <c r="B96" s="45" t="s">
        <v>40</v>
      </c>
      <c r="C96" s="46" t="s">
        <v>40</v>
      </c>
      <c r="D96" s="47"/>
      <c r="E96" s="39">
        <f t="shared" ref="E96:K96" si="2">SUM(E37:E95)</f>
        <v>3553</v>
      </c>
      <c r="F96" s="39">
        <f t="shared" si="2"/>
        <v>2376</v>
      </c>
      <c r="G96" s="39">
        <f t="shared" si="2"/>
        <v>179</v>
      </c>
      <c r="H96" s="39">
        <f t="shared" si="2"/>
        <v>2555</v>
      </c>
      <c r="I96" s="39">
        <f t="shared" si="2"/>
        <v>928</v>
      </c>
      <c r="J96" s="39">
        <f t="shared" si="2"/>
        <v>70</v>
      </c>
      <c r="K96" s="39">
        <f t="shared" si="2"/>
        <v>998</v>
      </c>
      <c r="N96" s="39">
        <f>SUM(N37:N95)</f>
        <v>8320</v>
      </c>
      <c r="O96" s="39">
        <f>SUM(O37:O95)</f>
        <v>7481</v>
      </c>
      <c r="P96" s="39">
        <f>SUM(P37:P95)</f>
        <v>840</v>
      </c>
    </row>
    <row r="97" spans="1:16" ht="28.5" customHeight="1" thickBot="1" x14ac:dyDescent="0.35">
      <c r="A97" s="1">
        <v>28</v>
      </c>
      <c r="B97" s="10" t="s">
        <v>5</v>
      </c>
      <c r="C97" s="10" t="s">
        <v>6</v>
      </c>
      <c r="D97" s="11" t="s">
        <v>7</v>
      </c>
      <c r="E97" s="12" t="s">
        <v>8</v>
      </c>
      <c r="F97" s="12" t="s">
        <v>9</v>
      </c>
      <c r="G97" s="12" t="s">
        <v>10</v>
      </c>
      <c r="H97" s="12" t="s">
        <v>8</v>
      </c>
      <c r="I97" s="12" t="s">
        <v>9</v>
      </c>
      <c r="J97" s="12" t="s">
        <v>10</v>
      </c>
      <c r="K97" s="12" t="s">
        <v>8</v>
      </c>
      <c r="L97" s="15" t="s">
        <v>11</v>
      </c>
      <c r="M97" s="16" t="s">
        <v>12</v>
      </c>
      <c r="N97" s="12" t="s">
        <v>8</v>
      </c>
      <c r="O97" s="12" t="s">
        <v>9</v>
      </c>
      <c r="P97" s="12" t="s">
        <v>10</v>
      </c>
    </row>
    <row r="98" spans="1:16" ht="15" thickBot="1" x14ac:dyDescent="0.35">
      <c r="B98" s="48">
        <v>61800</v>
      </c>
      <c r="C98" s="49" t="s">
        <v>100</v>
      </c>
      <c r="D98" s="50" t="s">
        <v>101</v>
      </c>
      <c r="E98" s="51"/>
      <c r="F98" s="51"/>
      <c r="G98" s="51"/>
      <c r="H98" s="51"/>
      <c r="I98" s="51"/>
      <c r="J98" s="51"/>
      <c r="K98" s="51"/>
      <c r="L98" s="52">
        <v>43499</v>
      </c>
      <c r="M98" s="52"/>
      <c r="N98" s="51">
        <v>4</v>
      </c>
      <c r="O98" s="51">
        <v>4</v>
      </c>
      <c r="P98" s="51">
        <v>0</v>
      </c>
    </row>
    <row r="99" spans="1:16" ht="15" thickBot="1" x14ac:dyDescent="0.35">
      <c r="B99" s="26">
        <v>61800</v>
      </c>
      <c r="C99" s="27" t="s">
        <v>100</v>
      </c>
      <c r="D99" s="28" t="s">
        <v>102</v>
      </c>
      <c r="E99" s="39"/>
      <c r="F99" s="39"/>
      <c r="G99" s="39"/>
      <c r="H99" s="39"/>
      <c r="I99" s="39"/>
      <c r="J99" s="39"/>
      <c r="K99" s="39"/>
      <c r="L99" s="5">
        <v>43499</v>
      </c>
      <c r="M99" s="5"/>
      <c r="N99" s="39">
        <v>19</v>
      </c>
      <c r="O99" s="39">
        <v>17</v>
      </c>
      <c r="P99" s="39">
        <v>2</v>
      </c>
    </row>
    <row r="100" spans="1:16" ht="15" thickBot="1" x14ac:dyDescent="0.35">
      <c r="B100" s="48">
        <v>61400</v>
      </c>
      <c r="C100" s="49" t="s">
        <v>100</v>
      </c>
      <c r="D100" s="50" t="s">
        <v>103</v>
      </c>
      <c r="E100" s="51"/>
      <c r="F100" s="51"/>
      <c r="G100" s="51"/>
      <c r="H100" s="51"/>
      <c r="I100" s="51"/>
      <c r="J100" s="51"/>
      <c r="K100" s="51"/>
      <c r="L100" s="54">
        <v>43513</v>
      </c>
      <c r="M100" s="52"/>
      <c r="N100" s="51">
        <v>3</v>
      </c>
      <c r="O100" s="51">
        <v>3</v>
      </c>
      <c r="P100" s="51">
        <v>0</v>
      </c>
    </row>
    <row r="101" spans="1:16" ht="15" thickBot="1" x14ac:dyDescent="0.35">
      <c r="B101" s="48">
        <v>71400</v>
      </c>
      <c r="C101" s="49" t="s">
        <v>100</v>
      </c>
      <c r="D101" s="50" t="s">
        <v>104</v>
      </c>
      <c r="E101" s="51"/>
      <c r="F101" s="51"/>
      <c r="G101" s="51"/>
      <c r="H101" s="51"/>
      <c r="I101" s="51"/>
      <c r="J101" s="51"/>
      <c r="K101" s="51"/>
      <c r="L101" s="54">
        <v>43513</v>
      </c>
      <c r="M101" s="52"/>
      <c r="N101" s="51">
        <v>3</v>
      </c>
      <c r="O101" s="51">
        <v>3</v>
      </c>
      <c r="P101" s="51">
        <v>0</v>
      </c>
    </row>
    <row r="102" spans="1:16" ht="15" thickBot="1" x14ac:dyDescent="0.35">
      <c r="B102" s="48">
        <v>81500</v>
      </c>
      <c r="C102" s="49" t="s">
        <v>100</v>
      </c>
      <c r="D102" s="50" t="s">
        <v>105</v>
      </c>
      <c r="E102" s="51"/>
      <c r="F102" s="51"/>
      <c r="G102" s="51"/>
      <c r="H102" s="51"/>
      <c r="I102" s="51"/>
      <c r="J102" s="51"/>
      <c r="K102" s="51"/>
      <c r="L102" s="54">
        <v>43499</v>
      </c>
      <c r="M102" s="52"/>
      <c r="N102" s="51">
        <v>19</v>
      </c>
      <c r="O102" s="51">
        <v>17</v>
      </c>
      <c r="P102" s="51">
        <v>2</v>
      </c>
    </row>
    <row r="103" spans="1:16" ht="15" thickBot="1" x14ac:dyDescent="0.35">
      <c r="B103" s="48">
        <v>81600</v>
      </c>
      <c r="C103" s="49" t="s">
        <v>100</v>
      </c>
      <c r="D103" s="50" t="s">
        <v>106</v>
      </c>
      <c r="E103" s="51"/>
      <c r="F103" s="51"/>
      <c r="G103" s="51"/>
      <c r="H103" s="51"/>
      <c r="I103" s="51"/>
      <c r="J103" s="51"/>
      <c r="K103" s="51"/>
      <c r="L103" s="54">
        <v>43513</v>
      </c>
      <c r="M103" s="52"/>
      <c r="N103" s="51">
        <v>4</v>
      </c>
      <c r="O103" s="51">
        <v>4</v>
      </c>
      <c r="P103" s="51">
        <v>0</v>
      </c>
    </row>
    <row r="104" spans="1:16" ht="15" thickBot="1" x14ac:dyDescent="0.35">
      <c r="B104" s="48">
        <v>82600</v>
      </c>
      <c r="C104" s="49" t="s">
        <v>100</v>
      </c>
      <c r="D104" s="50" t="s">
        <v>107</v>
      </c>
      <c r="E104" s="51"/>
      <c r="F104" s="51"/>
      <c r="G104" s="51"/>
      <c r="H104" s="51"/>
      <c r="I104" s="51"/>
      <c r="J104" s="51"/>
      <c r="K104" s="51"/>
      <c r="L104" s="54">
        <v>43513</v>
      </c>
      <c r="M104" s="52"/>
      <c r="N104" s="51">
        <v>30</v>
      </c>
      <c r="O104" s="51">
        <v>27</v>
      </c>
      <c r="P104" s="51">
        <v>3</v>
      </c>
    </row>
    <row r="105" spans="1:16" ht="15" thickBot="1" x14ac:dyDescent="0.35">
      <c r="B105" s="48">
        <v>82600</v>
      </c>
      <c r="C105" s="49" t="s">
        <v>100</v>
      </c>
      <c r="D105" s="50" t="s">
        <v>108</v>
      </c>
      <c r="E105" s="51"/>
      <c r="F105" s="51"/>
      <c r="G105" s="51"/>
      <c r="H105" s="51"/>
      <c r="I105" s="51"/>
      <c r="J105" s="51"/>
      <c r="K105" s="51"/>
      <c r="L105" s="54">
        <v>43513</v>
      </c>
      <c r="M105" s="52"/>
      <c r="N105" s="51">
        <v>13</v>
      </c>
      <c r="O105" s="51">
        <v>12</v>
      </c>
      <c r="P105" s="51">
        <v>1</v>
      </c>
    </row>
    <row r="106" spans="1:16" ht="15" thickBot="1" x14ac:dyDescent="0.35">
      <c r="B106" s="48">
        <v>82600</v>
      </c>
      <c r="C106" s="49" t="s">
        <v>100</v>
      </c>
      <c r="D106" s="50" t="s">
        <v>109</v>
      </c>
      <c r="E106" s="51"/>
      <c r="F106" s="51"/>
      <c r="G106" s="51"/>
      <c r="H106" s="51"/>
      <c r="I106" s="51"/>
      <c r="J106" s="51"/>
      <c r="K106" s="51"/>
      <c r="L106" s="54">
        <v>43513</v>
      </c>
      <c r="M106" s="52"/>
      <c r="N106" s="51">
        <v>2</v>
      </c>
      <c r="O106" s="51">
        <v>2</v>
      </c>
      <c r="P106" s="51">
        <v>0</v>
      </c>
    </row>
    <row r="107" spans="1:16" ht="15" thickBot="1" x14ac:dyDescent="0.35">
      <c r="B107" s="48">
        <v>82600</v>
      </c>
      <c r="C107" s="49" t="s">
        <v>100</v>
      </c>
      <c r="D107" s="50" t="s">
        <v>110</v>
      </c>
      <c r="E107" s="51"/>
      <c r="F107" s="51"/>
      <c r="G107" s="51"/>
      <c r="H107" s="51"/>
      <c r="I107" s="51"/>
      <c r="J107" s="51"/>
      <c r="K107" s="51"/>
      <c r="L107" s="54">
        <v>43513</v>
      </c>
      <c r="M107" s="52"/>
      <c r="N107" s="51">
        <v>8</v>
      </c>
      <c r="O107" s="51">
        <v>7</v>
      </c>
      <c r="P107" s="51">
        <v>1</v>
      </c>
    </row>
    <row r="108" spans="1:16" ht="15" thickBot="1" x14ac:dyDescent="0.35">
      <c r="B108" s="48">
        <v>82600</v>
      </c>
      <c r="C108" s="49" t="s">
        <v>100</v>
      </c>
      <c r="D108" s="50" t="s">
        <v>111</v>
      </c>
      <c r="E108" s="51"/>
      <c r="F108" s="51"/>
      <c r="G108" s="51"/>
      <c r="H108" s="51"/>
      <c r="I108" s="51"/>
      <c r="J108" s="51"/>
      <c r="K108" s="51"/>
      <c r="L108" s="54">
        <v>43513</v>
      </c>
      <c r="M108" s="52"/>
      <c r="N108" s="51">
        <v>1</v>
      </c>
      <c r="O108" s="51">
        <v>1</v>
      </c>
      <c r="P108" s="51">
        <v>0</v>
      </c>
    </row>
    <row r="109" spans="1:16" ht="15" thickBot="1" x14ac:dyDescent="0.35">
      <c r="B109" s="48">
        <v>61500</v>
      </c>
      <c r="C109" s="49" t="s">
        <v>100</v>
      </c>
      <c r="D109" s="50" t="s">
        <v>112</v>
      </c>
      <c r="E109" s="51"/>
      <c r="F109" s="51"/>
      <c r="G109" s="51"/>
      <c r="H109" s="51"/>
      <c r="I109" s="51"/>
      <c r="J109" s="51"/>
      <c r="K109" s="51"/>
      <c r="L109" s="54">
        <v>43513</v>
      </c>
      <c r="M109" s="52"/>
      <c r="N109" s="51">
        <v>5</v>
      </c>
      <c r="O109" s="51">
        <v>4</v>
      </c>
      <c r="P109" s="51">
        <v>1</v>
      </c>
    </row>
    <row r="110" spans="1:16" ht="15" thickBot="1" x14ac:dyDescent="0.35">
      <c r="B110" s="48">
        <v>82600</v>
      </c>
      <c r="C110" s="49" t="s">
        <v>100</v>
      </c>
      <c r="D110" s="50" t="s">
        <v>113</v>
      </c>
      <c r="E110" s="51"/>
      <c r="F110" s="51"/>
      <c r="G110" s="51"/>
      <c r="H110" s="51"/>
      <c r="I110" s="51"/>
      <c r="J110" s="51"/>
      <c r="K110" s="51"/>
      <c r="L110" s="54">
        <v>43513</v>
      </c>
      <c r="M110" s="52"/>
      <c r="N110" s="51">
        <v>17</v>
      </c>
      <c r="O110" s="51">
        <v>15</v>
      </c>
      <c r="P110" s="51">
        <v>2</v>
      </c>
    </row>
    <row r="111" spans="1:16" ht="15" thickBot="1" x14ac:dyDescent="0.35">
      <c r="B111" s="48">
        <v>81910</v>
      </c>
      <c r="C111" s="49" t="s">
        <v>100</v>
      </c>
      <c r="D111" s="50" t="s">
        <v>114</v>
      </c>
      <c r="E111" s="51"/>
      <c r="F111" s="51"/>
      <c r="G111" s="51"/>
      <c r="H111" s="51"/>
      <c r="I111" s="51"/>
      <c r="J111" s="51"/>
      <c r="K111" s="51"/>
      <c r="L111" s="54">
        <v>43513</v>
      </c>
      <c r="M111" s="52"/>
      <c r="N111" s="51">
        <v>6</v>
      </c>
      <c r="O111" s="51">
        <v>5</v>
      </c>
      <c r="P111" s="51">
        <v>1</v>
      </c>
    </row>
    <row r="112" spans="1:16" ht="15" thickBot="1" x14ac:dyDescent="0.35">
      <c r="B112" s="48">
        <v>61800</v>
      </c>
      <c r="C112" s="49" t="s">
        <v>100</v>
      </c>
      <c r="D112" s="50" t="s">
        <v>115</v>
      </c>
      <c r="E112" s="51"/>
      <c r="F112" s="51"/>
      <c r="G112" s="51"/>
      <c r="H112" s="51"/>
      <c r="I112" s="51"/>
      <c r="J112" s="51"/>
      <c r="K112" s="51"/>
      <c r="L112" s="54">
        <v>43513</v>
      </c>
      <c r="M112" s="52"/>
      <c r="N112" s="51">
        <v>2</v>
      </c>
      <c r="O112" s="51">
        <v>2</v>
      </c>
      <c r="P112" s="51">
        <v>0</v>
      </c>
    </row>
    <row r="113" spans="2:16" ht="15" thickBot="1" x14ac:dyDescent="0.35">
      <c r="B113" s="48">
        <v>61800</v>
      </c>
      <c r="C113" s="49" t="s">
        <v>100</v>
      </c>
      <c r="D113" s="50" t="s">
        <v>116</v>
      </c>
      <c r="E113" s="51"/>
      <c r="F113" s="51"/>
      <c r="G113" s="51"/>
      <c r="H113" s="51"/>
      <c r="I113" s="51"/>
      <c r="J113" s="51"/>
      <c r="K113" s="51"/>
      <c r="L113" s="54">
        <v>43513</v>
      </c>
      <c r="M113" s="52"/>
      <c r="N113" s="51">
        <v>4</v>
      </c>
      <c r="O113" s="51">
        <v>4</v>
      </c>
      <c r="P113" s="51">
        <v>0</v>
      </c>
    </row>
    <row r="114" spans="2:16" ht="15" thickBot="1" x14ac:dyDescent="0.35">
      <c r="B114" s="48">
        <v>71400</v>
      </c>
      <c r="C114" s="49" t="s">
        <v>100</v>
      </c>
      <c r="D114" s="50" t="s">
        <v>117</v>
      </c>
      <c r="E114" s="51"/>
      <c r="F114" s="51"/>
      <c r="G114" s="51"/>
      <c r="H114" s="51"/>
      <c r="I114" s="51"/>
      <c r="J114" s="51"/>
      <c r="K114" s="51"/>
      <c r="L114" s="54">
        <v>43513</v>
      </c>
      <c r="M114" s="52"/>
      <c r="N114" s="51">
        <v>2</v>
      </c>
      <c r="O114" s="51">
        <v>2</v>
      </c>
      <c r="P114" s="51">
        <v>0</v>
      </c>
    </row>
    <row r="115" spans="2:16" ht="15" thickBot="1" x14ac:dyDescent="0.35">
      <c r="B115" s="48">
        <v>71400</v>
      </c>
      <c r="C115" s="49" t="s">
        <v>100</v>
      </c>
      <c r="D115" s="50" t="s">
        <v>118</v>
      </c>
      <c r="E115" s="51"/>
      <c r="F115" s="51"/>
      <c r="G115" s="51"/>
      <c r="H115" s="51"/>
      <c r="I115" s="51"/>
      <c r="J115" s="51"/>
      <c r="K115" s="51"/>
      <c r="L115" s="54">
        <v>43513</v>
      </c>
      <c r="M115" s="52"/>
      <c r="N115" s="51">
        <v>2</v>
      </c>
      <c r="O115" s="51">
        <v>2</v>
      </c>
      <c r="P115" s="51">
        <v>0</v>
      </c>
    </row>
    <row r="116" spans="2:16" ht="15" thickBot="1" x14ac:dyDescent="0.35">
      <c r="B116" s="48">
        <v>71400</v>
      </c>
      <c r="C116" s="49" t="s">
        <v>100</v>
      </c>
      <c r="D116" s="50" t="s">
        <v>119</v>
      </c>
      <c r="E116" s="51"/>
      <c r="F116" s="51"/>
      <c r="G116" s="51"/>
      <c r="H116" s="51"/>
      <c r="I116" s="51"/>
      <c r="J116" s="51"/>
      <c r="K116" s="51"/>
      <c r="L116" s="54">
        <v>43513</v>
      </c>
      <c r="M116" s="52"/>
      <c r="N116" s="51">
        <v>14</v>
      </c>
      <c r="O116" s="51">
        <v>13</v>
      </c>
      <c r="P116" s="51">
        <v>1</v>
      </c>
    </row>
    <row r="117" spans="2:16" ht="15" thickBot="1" x14ac:dyDescent="0.35">
      <c r="B117" s="48">
        <v>71440</v>
      </c>
      <c r="C117" s="49" t="s">
        <v>100</v>
      </c>
      <c r="D117" s="50" t="s">
        <v>120</v>
      </c>
      <c r="E117" s="51"/>
      <c r="F117" s="51"/>
      <c r="G117" s="51"/>
      <c r="H117" s="51"/>
      <c r="I117" s="51"/>
      <c r="J117" s="51"/>
      <c r="K117" s="51"/>
      <c r="L117" s="54">
        <v>43513</v>
      </c>
      <c r="M117" s="52"/>
      <c r="N117" s="51">
        <v>16</v>
      </c>
      <c r="O117" s="51">
        <v>14</v>
      </c>
      <c r="P117" s="51">
        <v>2</v>
      </c>
    </row>
    <row r="118" spans="2:16" ht="15" thickBot="1" x14ac:dyDescent="0.35">
      <c r="B118" s="48">
        <v>81300</v>
      </c>
      <c r="C118" s="49" t="s">
        <v>100</v>
      </c>
      <c r="D118" s="50" t="s">
        <v>121</v>
      </c>
      <c r="E118" s="51"/>
      <c r="F118" s="51"/>
      <c r="G118" s="51"/>
      <c r="H118" s="51"/>
      <c r="I118" s="51"/>
      <c r="J118" s="51"/>
      <c r="K118" s="51"/>
      <c r="L118" s="54">
        <v>43513</v>
      </c>
      <c r="M118" s="52"/>
      <c r="N118" s="51">
        <v>14</v>
      </c>
      <c r="O118" s="51">
        <v>13</v>
      </c>
      <c r="P118" s="51">
        <v>1</v>
      </c>
    </row>
    <row r="119" spans="2:16" ht="15" thickBot="1" x14ac:dyDescent="0.35">
      <c r="B119" s="48">
        <v>81300</v>
      </c>
      <c r="C119" s="49" t="s">
        <v>100</v>
      </c>
      <c r="D119" s="50" t="s">
        <v>122</v>
      </c>
      <c r="E119" s="51"/>
      <c r="F119" s="51"/>
      <c r="G119" s="51"/>
      <c r="H119" s="51"/>
      <c r="I119" s="51"/>
      <c r="J119" s="51"/>
      <c r="K119" s="51"/>
      <c r="L119" s="54">
        <v>43513</v>
      </c>
      <c r="M119" s="52"/>
      <c r="N119" s="51">
        <v>15</v>
      </c>
      <c r="O119" s="51">
        <v>13</v>
      </c>
      <c r="P119" s="51">
        <v>2</v>
      </c>
    </row>
    <row r="120" spans="2:16" ht="15" thickBot="1" x14ac:dyDescent="0.35">
      <c r="B120" s="48">
        <v>81300</v>
      </c>
      <c r="C120" s="49" t="s">
        <v>100</v>
      </c>
      <c r="D120" s="50" t="s">
        <v>123</v>
      </c>
      <c r="E120" s="51"/>
      <c r="F120" s="51"/>
      <c r="G120" s="51"/>
      <c r="H120" s="51"/>
      <c r="I120" s="51"/>
      <c r="J120" s="51"/>
      <c r="K120" s="51"/>
      <c r="L120" s="54">
        <v>43513</v>
      </c>
      <c r="M120" s="52"/>
      <c r="N120" s="51">
        <v>19</v>
      </c>
      <c r="O120" s="51">
        <v>17</v>
      </c>
      <c r="P120" s="51">
        <v>2</v>
      </c>
    </row>
    <row r="121" spans="2:16" ht="15" thickBot="1" x14ac:dyDescent="0.35">
      <c r="B121" s="48">
        <v>81400</v>
      </c>
      <c r="C121" s="49" t="s">
        <v>100</v>
      </c>
      <c r="D121" s="50" t="s">
        <v>124</v>
      </c>
      <c r="E121" s="51"/>
      <c r="F121" s="51"/>
      <c r="G121" s="51"/>
      <c r="H121" s="51"/>
      <c r="I121" s="51"/>
      <c r="J121" s="51"/>
      <c r="K121" s="51"/>
      <c r="L121" s="54">
        <v>43513</v>
      </c>
      <c r="M121" s="52"/>
      <c r="N121" s="51">
        <v>8</v>
      </c>
      <c r="O121" s="51">
        <v>7</v>
      </c>
      <c r="P121" s="51">
        <v>1</v>
      </c>
    </row>
    <row r="122" spans="2:16" ht="15" thickBot="1" x14ac:dyDescent="0.35">
      <c r="B122" s="48">
        <v>81700</v>
      </c>
      <c r="C122" s="49" t="s">
        <v>100</v>
      </c>
      <c r="D122" s="50" t="s">
        <v>125</v>
      </c>
      <c r="E122" s="51"/>
      <c r="F122" s="51"/>
      <c r="G122" s="51"/>
      <c r="H122" s="51"/>
      <c r="I122" s="51"/>
      <c r="J122" s="51"/>
      <c r="K122" s="51"/>
      <c r="L122" s="54">
        <v>43513</v>
      </c>
      <c r="M122" s="52"/>
      <c r="N122" s="51">
        <v>8</v>
      </c>
      <c r="O122" s="51">
        <v>7</v>
      </c>
      <c r="P122" s="51">
        <v>1</v>
      </c>
    </row>
    <row r="123" spans="2:16" ht="15" thickBot="1" x14ac:dyDescent="0.35">
      <c r="B123" s="48">
        <v>81700</v>
      </c>
      <c r="C123" s="49" t="s">
        <v>100</v>
      </c>
      <c r="D123" s="50" t="s">
        <v>126</v>
      </c>
      <c r="E123" s="51"/>
      <c r="F123" s="51"/>
      <c r="G123" s="51"/>
      <c r="H123" s="51"/>
      <c r="I123" s="51"/>
      <c r="J123" s="51"/>
      <c r="K123" s="51"/>
      <c r="L123" s="54">
        <v>43513</v>
      </c>
      <c r="M123" s="52"/>
      <c r="N123" s="51">
        <v>4</v>
      </c>
      <c r="O123" s="51">
        <v>4</v>
      </c>
      <c r="P123" s="51">
        <v>0</v>
      </c>
    </row>
    <row r="124" spans="2:16" ht="15" thickBot="1" x14ac:dyDescent="0.35">
      <c r="B124" s="48">
        <v>81700</v>
      </c>
      <c r="C124" s="49" t="s">
        <v>100</v>
      </c>
      <c r="D124" s="50" t="s">
        <v>127</v>
      </c>
      <c r="E124" s="51"/>
      <c r="F124" s="51"/>
      <c r="G124" s="51"/>
      <c r="H124" s="51"/>
      <c r="I124" s="51"/>
      <c r="J124" s="51"/>
      <c r="K124" s="51"/>
      <c r="L124" s="54">
        <v>43513</v>
      </c>
      <c r="M124" s="52"/>
      <c r="N124" s="51">
        <v>9</v>
      </c>
      <c r="O124" s="51">
        <v>8</v>
      </c>
      <c r="P124" s="51">
        <v>1</v>
      </c>
    </row>
    <row r="125" spans="2:16" ht="15" thickBot="1" x14ac:dyDescent="0.35">
      <c r="B125" s="48">
        <v>81700</v>
      </c>
      <c r="C125" s="49" t="s">
        <v>100</v>
      </c>
      <c r="D125" s="50" t="s">
        <v>128</v>
      </c>
      <c r="E125" s="51"/>
      <c r="F125" s="51"/>
      <c r="G125" s="51"/>
      <c r="H125" s="51"/>
      <c r="I125" s="51"/>
      <c r="J125" s="51"/>
      <c r="K125" s="51"/>
      <c r="L125" s="54">
        <v>43513</v>
      </c>
      <c r="M125" s="52"/>
      <c r="N125" s="51">
        <v>13</v>
      </c>
      <c r="O125" s="51">
        <v>12</v>
      </c>
      <c r="P125" s="51">
        <v>1</v>
      </c>
    </row>
    <row r="126" spans="2:16" ht="15" hidden="1" thickBot="1" x14ac:dyDescent="0.35">
      <c r="B126" s="26"/>
      <c r="C126" s="27" t="s">
        <v>100</v>
      </c>
      <c r="D126" s="55" t="s">
        <v>129</v>
      </c>
      <c r="E126" s="56"/>
      <c r="F126" s="56"/>
      <c r="G126" s="56"/>
      <c r="H126" s="56"/>
      <c r="I126" s="56"/>
      <c r="J126" s="56"/>
      <c r="K126" s="56"/>
      <c r="L126" s="57"/>
      <c r="M126" s="58"/>
      <c r="N126" s="56">
        <v>1</v>
      </c>
      <c r="O126" s="56">
        <v>1</v>
      </c>
      <c r="P126" s="56">
        <v>0</v>
      </c>
    </row>
    <row r="127" spans="2:16" ht="15" hidden="1" thickBot="1" x14ac:dyDescent="0.35">
      <c r="B127" s="26"/>
      <c r="C127" s="27" t="s">
        <v>100</v>
      </c>
      <c r="D127" s="55" t="s">
        <v>130</v>
      </c>
      <c r="E127" s="56"/>
      <c r="F127" s="56"/>
      <c r="G127" s="56"/>
      <c r="H127" s="56"/>
      <c r="I127" s="56"/>
      <c r="J127" s="56"/>
      <c r="K127" s="56"/>
      <c r="L127" s="57"/>
      <c r="M127" s="58"/>
      <c r="N127" s="56">
        <v>1</v>
      </c>
      <c r="O127" s="56">
        <v>1</v>
      </c>
      <c r="P127" s="56">
        <v>0</v>
      </c>
    </row>
    <row r="128" spans="2:16" ht="15" thickBot="1" x14ac:dyDescent="0.35">
      <c r="B128" s="48">
        <v>71000</v>
      </c>
      <c r="C128" s="49" t="s">
        <v>100</v>
      </c>
      <c r="D128" s="50" t="s">
        <v>131</v>
      </c>
      <c r="E128" s="51"/>
      <c r="F128" s="51"/>
      <c r="G128" s="51"/>
      <c r="H128" s="51"/>
      <c r="I128" s="51"/>
      <c r="J128" s="51"/>
      <c r="K128" s="51"/>
      <c r="L128" s="52">
        <v>43499</v>
      </c>
      <c r="M128" s="52"/>
      <c r="N128" s="51">
        <v>36</v>
      </c>
      <c r="O128" s="51">
        <v>32</v>
      </c>
      <c r="P128" s="51">
        <v>4</v>
      </c>
    </row>
    <row r="129" spans="2:18" ht="18" customHeight="1" thickBot="1" x14ac:dyDescent="0.35">
      <c r="B129" s="45" t="s">
        <v>40</v>
      </c>
      <c r="C129" s="46" t="s">
        <v>40</v>
      </c>
      <c r="D129" s="47"/>
      <c r="E129" s="39">
        <f t="shared" ref="E129:K129" si="3">SUM(E98:E128)</f>
        <v>0</v>
      </c>
      <c r="F129" s="39">
        <f t="shared" si="3"/>
        <v>0</v>
      </c>
      <c r="G129" s="39">
        <f t="shared" si="3"/>
        <v>0</v>
      </c>
      <c r="H129" s="39">
        <f t="shared" si="3"/>
        <v>0</v>
      </c>
      <c r="I129" s="39">
        <f t="shared" si="3"/>
        <v>0</v>
      </c>
      <c r="J129" s="39">
        <f t="shared" si="3"/>
        <v>0</v>
      </c>
      <c r="K129" s="39">
        <f t="shared" si="3"/>
        <v>0</v>
      </c>
      <c r="N129" s="39">
        <f>SUM(N98:N128)</f>
        <v>302</v>
      </c>
      <c r="O129" s="39">
        <f>SUM(O98:O128)</f>
        <v>273</v>
      </c>
      <c r="P129" s="39">
        <f>SUM(P98:P128)</f>
        <v>29</v>
      </c>
      <c r="Q129" s="24"/>
      <c r="R129" s="24"/>
    </row>
    <row r="130" spans="2:18" ht="15" thickBot="1" x14ac:dyDescent="0.35">
      <c r="E130" s="39">
        <f t="shared" ref="E130:K130" si="4">+E129+E96+E35</f>
        <v>6944</v>
      </c>
      <c r="F130" s="39">
        <f t="shared" si="4"/>
        <v>4702</v>
      </c>
      <c r="G130" s="39">
        <f t="shared" si="4"/>
        <v>355</v>
      </c>
      <c r="H130" s="39">
        <f t="shared" si="4"/>
        <v>5057</v>
      </c>
      <c r="I130" s="39">
        <f t="shared" si="4"/>
        <v>1754</v>
      </c>
      <c r="J130" s="39">
        <f t="shared" si="4"/>
        <v>133</v>
      </c>
      <c r="K130" s="39">
        <f t="shared" si="4"/>
        <v>1887</v>
      </c>
      <c r="N130" s="39">
        <f>+N129+N96+N35</f>
        <v>18620</v>
      </c>
      <c r="O130" s="39">
        <f>+O129+O96+O35</f>
        <v>16751</v>
      </c>
      <c r="P130" s="39">
        <f>+P129+P96+P35</f>
        <v>1870</v>
      </c>
      <c r="Q130" s="24"/>
      <c r="R130" s="24"/>
    </row>
    <row r="131" spans="2:18" x14ac:dyDescent="0.3">
      <c r="Q131" s="24"/>
      <c r="R131" s="24"/>
    </row>
    <row r="132" spans="2:18" x14ac:dyDescent="0.3">
      <c r="Q132" s="24"/>
      <c r="R132" s="24"/>
    </row>
    <row r="133" spans="2:18" x14ac:dyDescent="0.3">
      <c r="Q133" s="24"/>
      <c r="R133" s="24"/>
    </row>
  </sheetData>
  <autoFilter ref="A8:P130"/>
  <mergeCells count="1">
    <mergeCell ref="B7:P7"/>
  </mergeCells>
  <pageMargins left="0.35433070866141736" right="0.31496062992125984" top="0.19685039370078741" bottom="0" header="0.15748031496062992" footer="0.11811023622047245"/>
  <pageSetup paperSize="8" orientation="landscape" verticalDpi="4294967293" r:id="rId1"/>
  <rowBreaks count="2" manualBreakCount="2">
    <brk id="35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OEP 16-17-CONS Fechas Unific</vt:lpstr>
      <vt:lpstr>'OEP 16-17-CONS Fechas Unific'!Área_de_impresión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</dc:creator>
  <cp:lastModifiedBy>SMJPRINCIPAL</cp:lastModifiedBy>
  <cp:lastPrinted>2018-01-17T16:36:37Z</cp:lastPrinted>
  <dcterms:created xsi:type="dcterms:W3CDTF">2018-01-17T16:34:37Z</dcterms:created>
  <dcterms:modified xsi:type="dcterms:W3CDTF">2018-01-18T10:50:54Z</dcterms:modified>
</cp:coreProperties>
</file>